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上报 (2)" sheetId="1" r:id="rId1"/>
    <sheet name="Sheet1" sheetId="2" r:id="rId2"/>
    <sheet name="Sheet2" sheetId="3" state="hidden" r:id="rId3"/>
    <sheet name="Sheet4" sheetId="4" r:id="rId4"/>
  </sheets>
  <definedNames>
    <definedName name="_xlnm._FilterDatabase" localSheetId="0" hidden="1">'上报 (2)'!$A$1:$K$384</definedName>
    <definedName name="_xlnm.Print_Titles" localSheetId="0">'上报 (2)'!$2:$2</definedName>
    <definedName name="_xlnm.Print_Area" localSheetId="0">'上报 (2)'!$A$1:$K$173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<sst xmlns="http://schemas.openxmlformats.org/spreadsheetml/2006/main" count="573" uniqueCount="437">
  <si>
    <t>福州软件职业技术学院2025年9月3日观看阅兵式学生安排表</t>
  </si>
  <si>
    <t>序号</t>
  </si>
  <si>
    <t>学院</t>
  </si>
  <si>
    <t>辅导员</t>
  </si>
  <si>
    <t>年级</t>
  </si>
  <si>
    <t>专业</t>
  </si>
  <si>
    <t>门牌</t>
  </si>
  <si>
    <t>场地类型</t>
  </si>
  <si>
    <t>初始容量(人)</t>
  </si>
  <si>
    <t>人数</t>
  </si>
  <si>
    <t>小计</t>
  </si>
  <si>
    <t>备用教室</t>
  </si>
  <si>
    <t>数字金融产业学院</t>
  </si>
  <si>
    <t>温晶晶19905902379</t>
  </si>
  <si>
    <t>2024级</t>
  </si>
  <si>
    <t>金融科技应用1班</t>
  </si>
  <si>
    <t>D618</t>
  </si>
  <si>
    <t>多媒体</t>
  </si>
  <si>
    <t>D616 、G601</t>
  </si>
  <si>
    <t>金融科技应用2班</t>
  </si>
  <si>
    <t>现代物流管理1班</t>
  </si>
  <si>
    <t>D606</t>
  </si>
  <si>
    <t>现代物流管理（五年专）1班</t>
  </si>
  <si>
    <t>陈雨芯
18376743072</t>
  </si>
  <si>
    <t>网络营销与直播电商1班</t>
  </si>
  <si>
    <t>J607</t>
  </si>
  <si>
    <t>实训室（机房）</t>
  </si>
  <si>
    <t>网络营销与直播电商2班</t>
  </si>
  <si>
    <t>李雯
18259169853</t>
  </si>
  <si>
    <t>大数据与会计1班</t>
  </si>
  <si>
    <t>A507</t>
  </si>
  <si>
    <t>大数据与会计2班</t>
  </si>
  <si>
    <t>大数据与会计3班</t>
  </si>
  <si>
    <t>C605</t>
  </si>
  <si>
    <t>林宗增13950380285</t>
  </si>
  <si>
    <t>金融服务与管理</t>
  </si>
  <si>
    <t>G602</t>
  </si>
  <si>
    <t>容艺影视产业学院</t>
  </si>
  <si>
    <t>毛烨榕15396009228</t>
  </si>
  <si>
    <t>动漫设计3班</t>
  </si>
  <si>
    <t>D517</t>
  </si>
  <si>
    <t>实训室（显卡机房）</t>
  </si>
  <si>
    <t>G202、G301</t>
  </si>
  <si>
    <t>动漫设计4班</t>
  </si>
  <si>
    <t>F305</t>
  </si>
  <si>
    <t>机房</t>
  </si>
  <si>
    <t>陈敏鑫
18060575660</t>
  </si>
  <si>
    <t>数字媒体艺术设计1班</t>
  </si>
  <si>
    <t>C603</t>
  </si>
  <si>
    <t>数字媒体艺术设计2班</t>
  </si>
  <si>
    <t>C303</t>
  </si>
  <si>
    <t>黄国强18650333181</t>
  </si>
  <si>
    <t>2021级视觉传达设计（五年专）</t>
  </si>
  <si>
    <t>D316</t>
  </si>
  <si>
    <t>视觉传达设计1班</t>
  </si>
  <si>
    <t>C501</t>
  </si>
  <si>
    <t>视觉传达设计2班</t>
  </si>
  <si>
    <t>D322</t>
  </si>
  <si>
    <t>显卡机房</t>
  </si>
  <si>
    <t>视觉传达设计3班</t>
  </si>
  <si>
    <t>D317</t>
  </si>
  <si>
    <t>林竞男15659021718</t>
  </si>
  <si>
    <t>网络直播与运营1班</t>
  </si>
  <si>
    <t>D507</t>
  </si>
  <si>
    <t>网络直播与运营2班</t>
  </si>
  <si>
    <t>网络直播与运营3班</t>
  </si>
  <si>
    <t>A305</t>
  </si>
  <si>
    <t>网络直播与运营4班</t>
  </si>
  <si>
    <t>网络直播与运营5班</t>
  </si>
  <si>
    <t>柯灯辉
18205961012</t>
  </si>
  <si>
    <t>数字媒体艺术设计3班</t>
  </si>
  <si>
    <t>D520</t>
  </si>
  <si>
    <t>数字媒体艺术设计4班</t>
  </si>
  <si>
    <t>吴泽伟
18650079080</t>
  </si>
  <si>
    <t>动漫设计1班</t>
  </si>
  <si>
    <t>C305</t>
  </si>
  <si>
    <t>动漫设计2班</t>
  </si>
  <si>
    <t>C306</t>
  </si>
  <si>
    <t>游戏产业学院</t>
  </si>
  <si>
    <t>余潇
13960911081</t>
  </si>
  <si>
    <t>虚拟现实技术应用1班</t>
  </si>
  <si>
    <t>A306</t>
  </si>
  <si>
    <t>F316、F317</t>
  </si>
  <si>
    <t>虚拟现实技术应用2班</t>
  </si>
  <si>
    <t>室内艺术设计1班</t>
  </si>
  <si>
    <t>张敏
18650333175</t>
  </si>
  <si>
    <t>游戏艺术设计1班</t>
  </si>
  <si>
    <t>C602</t>
  </si>
  <si>
    <t>游戏艺术设计2班</t>
  </si>
  <si>
    <t>叶薏蔹
13774673303</t>
  </si>
  <si>
    <t>动漫制作技术1班</t>
  </si>
  <si>
    <t>F520</t>
  </si>
  <si>
    <t>书画艺术1班</t>
  </si>
  <si>
    <t>书画艺术2班</t>
  </si>
  <si>
    <t>2021级（五年专）产品艺术设计1班</t>
  </si>
  <si>
    <t xml:space="preserve">陈含菲   18350031559  </t>
  </si>
  <si>
    <t>产品艺术设计1班</t>
  </si>
  <si>
    <t>C607</t>
  </si>
  <si>
    <t>产品艺术设计2班</t>
  </si>
  <si>
    <t>产品艺术设计3班</t>
  </si>
  <si>
    <t>C601</t>
  </si>
  <si>
    <t>林梦婷
13123159225</t>
  </si>
  <si>
    <t>数字媒体技术1班</t>
  </si>
  <si>
    <t>A601</t>
  </si>
  <si>
    <t>数字媒体技术2班</t>
  </si>
  <si>
    <t>A602</t>
  </si>
  <si>
    <t>李昊洋
13950323551</t>
  </si>
  <si>
    <t>运动训练1班</t>
  </si>
  <si>
    <t>F205</t>
  </si>
  <si>
    <t>运动训练2班</t>
  </si>
  <si>
    <t>C606</t>
  </si>
  <si>
    <t>室内艺术设计2班</t>
  </si>
  <si>
    <t>F220</t>
  </si>
  <si>
    <t>室内艺术设计3班</t>
  </si>
  <si>
    <r>
      <rPr>
        <sz val="10"/>
        <color rgb="FF000000"/>
        <rFont val="宋体"/>
        <charset val="134"/>
      </rPr>
      <t>廖琳婕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13285957010</t>
    </r>
  </si>
  <si>
    <t>2021级（五年专）动漫制作技术1班</t>
  </si>
  <si>
    <t>D301</t>
  </si>
  <si>
    <t>2021级（五年专）动漫制作技术2班</t>
  </si>
  <si>
    <t>D303</t>
  </si>
  <si>
    <t>2021级（五年专）动漫制作技术3班</t>
  </si>
  <si>
    <t>D305</t>
  </si>
  <si>
    <t>2021级（五年专）动漫制作技术4班</t>
  </si>
  <si>
    <t>D306</t>
  </si>
  <si>
    <t>谭燕
17855517225</t>
  </si>
  <si>
    <t>2021级（五年专）数字媒体技术1班</t>
  </si>
  <si>
    <t>D302</t>
  </si>
  <si>
    <t>2021级（五年专）数字媒体技术2班</t>
  </si>
  <si>
    <t>2021级（五年专）数字媒体技术3班</t>
  </si>
  <si>
    <t>A505</t>
  </si>
  <si>
    <t>2021级（五年专）数字媒体技术4班</t>
  </si>
  <si>
    <t>电子竞技运动与管理1班</t>
  </si>
  <si>
    <t>智能建造产业学院</t>
  </si>
  <si>
    <t>蓝荷英 15159240462</t>
  </si>
  <si>
    <t>建筑室内设计1班</t>
  </si>
  <si>
    <t>A506</t>
  </si>
  <si>
    <t>F307、F309</t>
  </si>
  <si>
    <t>建筑室内设计2班</t>
  </si>
  <si>
    <t>建筑室内设计3班</t>
  </si>
  <si>
    <t>建筑室内设计（五年专转轨）1班</t>
  </si>
  <si>
    <t>建筑室内设计（五年专转轨）2班</t>
  </si>
  <si>
    <t>C308</t>
  </si>
  <si>
    <t>建筑室内设计（五年专转轨）3班</t>
  </si>
  <si>
    <t>C309</t>
  </si>
  <si>
    <t>罗美玲15280713367</t>
  </si>
  <si>
    <t>智能建造技术1班</t>
  </si>
  <si>
    <t>F604</t>
  </si>
  <si>
    <t>智能建造技术2班</t>
  </si>
  <si>
    <t>F614</t>
  </si>
  <si>
    <t>建设工程管理1班</t>
  </si>
  <si>
    <t>F616</t>
  </si>
  <si>
    <t>建设工程管理2班</t>
  </si>
  <si>
    <t>F306</t>
  </si>
  <si>
    <t>金晨18650333905</t>
  </si>
  <si>
    <t>建筑智能化工程技术1班</t>
  </si>
  <si>
    <t>A603</t>
  </si>
  <si>
    <t>林泳仪15959062936</t>
  </si>
  <si>
    <t>工程造价1班</t>
  </si>
  <si>
    <t>F507</t>
  </si>
  <si>
    <t>工程造价2班</t>
  </si>
  <si>
    <t>智能产业学院</t>
  </si>
  <si>
    <t>林清云
13675089195</t>
  </si>
  <si>
    <t>软件技术（五年专）1班</t>
  </si>
  <si>
    <t>F216</t>
  </si>
  <si>
    <t>F502、F504</t>
  </si>
  <si>
    <t>软件技术（五年专）2班</t>
  </si>
  <si>
    <t>F217</t>
  </si>
  <si>
    <t>软件技术（五年专）3班</t>
  </si>
  <si>
    <t>F218</t>
  </si>
  <si>
    <r>
      <rPr>
        <sz val="10"/>
        <color rgb="FF000000"/>
        <rFont val="宋体"/>
        <charset val="134"/>
      </rPr>
      <t>陈家珺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17759869183</t>
    </r>
  </si>
  <si>
    <t>人工智能技术应用1班</t>
  </si>
  <si>
    <t>F602</t>
  </si>
  <si>
    <t>人工智能技术应用2班</t>
  </si>
  <si>
    <t>人工智能技术应用3班</t>
  </si>
  <si>
    <t>F618</t>
  </si>
  <si>
    <t>人工智能技术应用4班</t>
  </si>
  <si>
    <t>人工智能技术应用5班</t>
  </si>
  <si>
    <t>C307</t>
  </si>
  <si>
    <r>
      <rPr>
        <sz val="10"/>
        <color rgb="FF000000"/>
        <rFont val="宋体"/>
        <charset val="134"/>
      </rPr>
      <t>林建涛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13110791369</t>
    </r>
  </si>
  <si>
    <t>软件技术1班</t>
  </si>
  <si>
    <t>C505</t>
  </si>
  <si>
    <t>软件技术2班</t>
  </si>
  <si>
    <t>J301</t>
  </si>
  <si>
    <t>软件技术3班</t>
  </si>
  <si>
    <t>软件技术4班</t>
  </si>
  <si>
    <t>F518</t>
  </si>
  <si>
    <t>软件技术5班</t>
  </si>
  <si>
    <t>J202</t>
  </si>
  <si>
    <t>丘继慧
13675089961</t>
  </si>
  <si>
    <t>信息安全技术1班</t>
  </si>
  <si>
    <t>A606</t>
  </si>
  <si>
    <t>信息安全技术2班</t>
  </si>
  <si>
    <t>A607</t>
  </si>
  <si>
    <t>信息安全技术3班</t>
  </si>
  <si>
    <t>A608</t>
  </si>
  <si>
    <t>黄奇龙
15959442812</t>
  </si>
  <si>
    <t>信息安全技术4班</t>
  </si>
  <si>
    <t>C608</t>
  </si>
  <si>
    <t>信息安全技术5班</t>
  </si>
  <si>
    <t>C609</t>
  </si>
  <si>
    <t>信息安全技术6班</t>
  </si>
  <si>
    <t>C610</t>
  </si>
  <si>
    <r>
      <rPr>
        <sz val="10"/>
        <color rgb="FF000000"/>
        <rFont val="宋体"/>
        <charset val="134"/>
      </rPr>
      <t>罗子健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18859881746</t>
    </r>
  </si>
  <si>
    <t>移动互联应用技术1班</t>
  </si>
  <si>
    <t>C506</t>
  </si>
  <si>
    <t>移动互联应用技术2班</t>
  </si>
  <si>
    <t>C507</t>
  </si>
  <si>
    <t>移动互联应用技术3班</t>
  </si>
  <si>
    <t>C508</t>
  </si>
  <si>
    <t>移动互联应用技术4班</t>
  </si>
  <si>
    <t>C509</t>
  </si>
  <si>
    <r>
      <rPr>
        <sz val="10"/>
        <color rgb="FF000000"/>
        <rFont val="宋体"/>
        <charset val="134"/>
      </rPr>
      <t>张心妍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18650333251</t>
    </r>
  </si>
  <si>
    <t>智能产品开发与应用1班</t>
  </si>
  <si>
    <t>A303</t>
  </si>
  <si>
    <t>智能产品开发与应用2班</t>
  </si>
  <si>
    <t>智能产品开发与应用3班</t>
  </si>
  <si>
    <t>智能产品开发与应用4班</t>
  </si>
  <si>
    <t>F606</t>
  </si>
  <si>
    <t>智能产品开发与应用5班</t>
  </si>
  <si>
    <t>现代通信产业学院</t>
  </si>
  <si>
    <r>
      <rPr>
        <sz val="11"/>
        <color rgb="FF000000"/>
        <rFont val="宋体"/>
        <charset val="134"/>
      </rPr>
      <t>何承超</t>
    </r>
    <r>
      <rPr>
        <sz val="11"/>
        <color rgb="FF000000"/>
        <rFont val="宋体"/>
        <charset val="134"/>
      </rPr>
      <t xml:space="preserve">
15259879397</t>
    </r>
  </si>
  <si>
    <t>现代通信技术1班</t>
  </si>
  <si>
    <t>A609</t>
  </si>
  <si>
    <t>F505、F518</t>
  </si>
  <si>
    <r>
      <rPr>
        <sz val="11"/>
        <color rgb="FF000000"/>
        <rFont val="宋体"/>
        <charset val="134"/>
      </rPr>
      <t>徐巧珑</t>
    </r>
    <r>
      <rPr>
        <sz val="11"/>
        <color rgb="FF000000"/>
        <rFont val="宋体"/>
        <charset val="134"/>
      </rPr>
      <t xml:space="preserve">
19835229862</t>
    </r>
  </si>
  <si>
    <t>现代通信技术2班</t>
  </si>
  <si>
    <t>A610</t>
  </si>
  <si>
    <t>林伟雄
18050867663</t>
  </si>
  <si>
    <t>网络规划与优化技术1班</t>
  </si>
  <si>
    <t>A205</t>
  </si>
  <si>
    <t>网络规划与优化技术2班</t>
  </si>
  <si>
    <t>C201</t>
  </si>
  <si>
    <t>现代移动通信技术1班</t>
  </si>
  <si>
    <t>D203</t>
  </si>
  <si>
    <t>实训室(设备)</t>
  </si>
  <si>
    <t>现代移动通信技术2班</t>
  </si>
  <si>
    <t>F202</t>
  </si>
  <si>
    <r>
      <rPr>
        <sz val="11"/>
        <color rgb="FF000000"/>
        <rFont val="宋体"/>
        <charset val="134"/>
      </rPr>
      <t>陈崟</t>
    </r>
    <r>
      <rPr>
        <sz val="11"/>
        <color rgb="FF000000"/>
        <rFont val="宋体"/>
        <charset val="134"/>
      </rPr>
      <t xml:space="preserve">
18305963510</t>
    </r>
  </si>
  <si>
    <t>智能互联网络技术1班</t>
  </si>
  <si>
    <t>F308</t>
  </si>
  <si>
    <t>智能互联网络技术2班</t>
  </si>
  <si>
    <t>智能互联网络技术3班</t>
  </si>
  <si>
    <t>F319</t>
  </si>
  <si>
    <t>现代通信技术3班</t>
  </si>
  <si>
    <t>数据产业学院</t>
  </si>
  <si>
    <t>蔡芳清18650333573</t>
  </si>
  <si>
    <t>区块链技术应用1班</t>
  </si>
  <si>
    <t>D215</t>
  </si>
  <si>
    <t>D212、D604</t>
  </si>
  <si>
    <t>区块链技术应用2班</t>
  </si>
  <si>
    <t>D213</t>
  </si>
  <si>
    <t>区块链技术应用3班</t>
  </si>
  <si>
    <t>F219</t>
  </si>
  <si>
    <t>区块链技术应用4班</t>
  </si>
  <si>
    <t>F318</t>
  </si>
  <si>
    <t>朱熠轩18650333185</t>
  </si>
  <si>
    <t>大数据技术1班</t>
  </si>
  <si>
    <t>D210</t>
  </si>
  <si>
    <t>大数据技术2班</t>
  </si>
  <si>
    <t>D211</t>
  </si>
  <si>
    <t>大数据技术3班</t>
  </si>
  <si>
    <t>A611</t>
  </si>
  <si>
    <t>大数据技术4班</t>
  </si>
  <si>
    <t>H606</t>
  </si>
  <si>
    <t>语音室（机房）</t>
  </si>
  <si>
    <t>李思雨19972691181</t>
  </si>
  <si>
    <t>工业软件开发技术1班</t>
  </si>
  <si>
    <t>F320</t>
  </si>
  <si>
    <t>工业软件开发技术2班</t>
  </si>
  <si>
    <t>C301</t>
  </si>
  <si>
    <t>工业软件开发技术3班</t>
  </si>
  <si>
    <t>大数据技术5班</t>
  </si>
  <si>
    <t>C504</t>
  </si>
  <si>
    <t>林琳18020604094</t>
  </si>
  <si>
    <t>云计算技术应用1班</t>
  </si>
  <si>
    <t>F105</t>
  </si>
  <si>
    <t>云计算技术应用2班</t>
  </si>
  <si>
    <t>云计算技术应用3班</t>
  </si>
  <si>
    <t>F106</t>
  </si>
  <si>
    <t>云计算技术应用4班</t>
  </si>
  <si>
    <t>未来技术产业学院</t>
  </si>
  <si>
    <t>陈桂贤18650333221</t>
  </si>
  <si>
    <t>工业机器人技术1班</t>
  </si>
  <si>
    <t>Q203</t>
  </si>
  <si>
    <t>Q203多媒体</t>
  </si>
  <si>
    <t>Q205、Q206</t>
  </si>
  <si>
    <t>工业机器人技术2班</t>
  </si>
  <si>
    <t>工业机器人技术3班</t>
  </si>
  <si>
    <t>Q204</t>
  </si>
  <si>
    <t>Q204多媒体</t>
  </si>
  <si>
    <t>工业机器人技术4班</t>
  </si>
  <si>
    <t>陈缘
17614529650</t>
  </si>
  <si>
    <t>工业机器人技术5班</t>
  </si>
  <si>
    <t>Q207</t>
  </si>
  <si>
    <t>Q207多媒体</t>
  </si>
  <si>
    <t>工业机器人技术6班</t>
  </si>
  <si>
    <t>Q208</t>
  </si>
  <si>
    <t>Q208多媒体</t>
  </si>
  <si>
    <t>工业机器人技术7班</t>
  </si>
  <si>
    <t>Q209</t>
  </si>
  <si>
    <t>Q209多媒体</t>
  </si>
  <si>
    <t>工业机器人技术8班</t>
  </si>
  <si>
    <t>Q214</t>
  </si>
  <si>
    <t>Q214多媒体</t>
  </si>
  <si>
    <t>周雅
18882704540</t>
  </si>
  <si>
    <t>工业机器人技术9班</t>
  </si>
  <si>
    <t>Q215</t>
  </si>
  <si>
    <t>Q215多媒体</t>
  </si>
  <si>
    <t>工业机器人技术10班</t>
  </si>
  <si>
    <t>Q216</t>
  </si>
  <si>
    <t>Q216多媒体</t>
  </si>
  <si>
    <t>工业机器人技术11班</t>
  </si>
  <si>
    <t>Q217</t>
  </si>
  <si>
    <t>Q217多媒体</t>
  </si>
  <si>
    <t>工业机器人技术12班</t>
  </si>
  <si>
    <t>Q218</t>
  </si>
  <si>
    <t>Q218多媒体</t>
  </si>
  <si>
    <t>戴慧贞18650333223</t>
  </si>
  <si>
    <t>工业机器人技术13班</t>
  </si>
  <si>
    <t>Q219</t>
  </si>
  <si>
    <t>Q219多媒体</t>
  </si>
  <si>
    <t>工业机器人技术14班</t>
  </si>
  <si>
    <t>Q220</t>
  </si>
  <si>
    <t>Q220多媒体</t>
  </si>
  <si>
    <t>工业互联网应用7班</t>
  </si>
  <si>
    <t>Q303</t>
  </si>
  <si>
    <t>Q303多媒体</t>
  </si>
  <si>
    <t>工业互联网应用8班</t>
  </si>
  <si>
    <t>Q304</t>
  </si>
  <si>
    <t>Q304多媒体</t>
  </si>
  <si>
    <t>工业互联网应用9班</t>
  </si>
  <si>
    <t>Q305</t>
  </si>
  <si>
    <t>Q305多媒体</t>
  </si>
  <si>
    <t>李榕凯15205028121</t>
  </si>
  <si>
    <t>智能机器人技术1班</t>
  </si>
  <si>
    <t>L306</t>
  </si>
  <si>
    <t>L306机房</t>
  </si>
  <si>
    <t>智能机器人技术2班</t>
  </si>
  <si>
    <t>智能机器人技术3班</t>
  </si>
  <si>
    <t>L309</t>
  </si>
  <si>
    <t>L309机房</t>
  </si>
  <si>
    <t>智能机器人技术4班</t>
  </si>
  <si>
    <t>郑梓键18259626111</t>
  </si>
  <si>
    <t>智能机器人技术5班</t>
  </si>
  <si>
    <t>L303</t>
  </si>
  <si>
    <t>L303机房</t>
  </si>
  <si>
    <t>智能机器人技术6班</t>
  </si>
  <si>
    <t>L326</t>
  </si>
  <si>
    <t>L326机房</t>
  </si>
  <si>
    <t>智能机器人技术7班</t>
  </si>
  <si>
    <t>L327</t>
  </si>
  <si>
    <t>L327机房</t>
  </si>
  <si>
    <t>智能机器人技术8班</t>
  </si>
  <si>
    <t>L207</t>
  </si>
  <si>
    <t>L207机房</t>
  </si>
  <si>
    <t>工业互联网应用10班</t>
  </si>
  <si>
    <t>L208</t>
  </si>
  <si>
    <t>L208机房</t>
  </si>
  <si>
    <t>陈铭慧18850453470</t>
  </si>
  <si>
    <t>智能机器人技术9班</t>
  </si>
  <si>
    <t>L209</t>
  </si>
  <si>
    <t>L209机房</t>
  </si>
  <si>
    <t>智能机器人技术10班</t>
  </si>
  <si>
    <t>L210</t>
  </si>
  <si>
    <t>L210机房</t>
  </si>
  <si>
    <t>智能机器人技术11班</t>
  </si>
  <si>
    <t>L211</t>
  </si>
  <si>
    <t>L211机房</t>
  </si>
  <si>
    <t>智能机器人技术12班</t>
  </si>
  <si>
    <t>L213</t>
  </si>
  <si>
    <t>L213机房</t>
  </si>
  <si>
    <t>揭亦杰
18060518015</t>
  </si>
  <si>
    <t>智能机器人技术13班</t>
  </si>
  <si>
    <t>L305</t>
  </si>
  <si>
    <t>L305多媒体</t>
  </si>
  <si>
    <t>智能机器人技术14班</t>
  </si>
  <si>
    <t>L307</t>
  </si>
  <si>
    <t>L307多媒体</t>
  </si>
  <si>
    <t>工业互联网应用1班</t>
  </si>
  <si>
    <t>L308</t>
  </si>
  <si>
    <t>L308多媒体</t>
  </si>
  <si>
    <t>工业互联网应用2班</t>
  </si>
  <si>
    <t>L310</t>
  </si>
  <si>
    <t>L310多媒体</t>
  </si>
  <si>
    <t>黄琳
15396066531</t>
  </si>
  <si>
    <t>工业互联网应用3班</t>
  </si>
  <si>
    <t>L314</t>
  </si>
  <si>
    <t>L314多媒体</t>
  </si>
  <si>
    <t>工业互联网应用4班</t>
  </si>
  <si>
    <t>工业互联网应用5班</t>
  </si>
  <si>
    <t>L315</t>
  </si>
  <si>
    <t>L315多媒体</t>
  </si>
  <si>
    <t>工业互联网应用6班</t>
  </si>
  <si>
    <t>陈颖
17859835702</t>
  </si>
  <si>
    <t>智能光电技术应用2班</t>
  </si>
  <si>
    <t>L316</t>
  </si>
  <si>
    <t>L316多媒体</t>
  </si>
  <si>
    <t>智能光电技术应用3班</t>
  </si>
  <si>
    <t>智能光电技术应用4班</t>
  </si>
  <si>
    <t>L318</t>
  </si>
  <si>
    <t>L318多媒体</t>
  </si>
  <si>
    <t>智能光电技术应用5班</t>
  </si>
  <si>
    <t>智能光电技术应用6班</t>
  </si>
  <si>
    <t>L319</t>
  </si>
  <si>
    <t>L319多媒体</t>
  </si>
  <si>
    <t>智能光电技术应用7班</t>
  </si>
  <si>
    <t>林玲
13626065753</t>
  </si>
  <si>
    <t>工业互联网应用11班</t>
  </si>
  <si>
    <t>L320</t>
  </si>
  <si>
    <t>L320多媒体</t>
  </si>
  <si>
    <t>智能光电技术应用1班</t>
  </si>
  <si>
    <t>智能光电技术应用8班</t>
  </si>
  <si>
    <t>L321</t>
  </si>
  <si>
    <t>L321多媒体</t>
  </si>
  <si>
    <t>智能光电技术应用9班</t>
  </si>
  <si>
    <t>智能光电技术应用10班</t>
  </si>
  <si>
    <t>L322</t>
  </si>
  <si>
    <t>L322多媒体</t>
  </si>
  <si>
    <t>智能光电技术应用11班</t>
  </si>
  <si>
    <t>系别</t>
  </si>
  <si>
    <t>学生数</t>
  </si>
  <si>
    <t>现有辅导员数</t>
  </si>
  <si>
    <t>拟配辅导员数</t>
  </si>
  <si>
    <t>备注</t>
  </si>
  <si>
    <t>15级</t>
  </si>
  <si>
    <t>16级</t>
  </si>
  <si>
    <t>17级</t>
  </si>
  <si>
    <t>合计</t>
  </si>
  <si>
    <t>经济管理系</t>
  </si>
  <si>
    <t>4人</t>
  </si>
  <si>
    <t>3人</t>
  </si>
  <si>
    <t>多1人</t>
  </si>
  <si>
    <t>建筑工程系</t>
  </si>
  <si>
    <t>1人</t>
  </si>
  <si>
    <t>2人</t>
  </si>
  <si>
    <t>缺1人</t>
  </si>
  <si>
    <t>软件工程系</t>
  </si>
  <si>
    <t>现代设计系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</si>
</sst>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微软雅黑"/>
      <charset val="134"/>
    </font>
    <font>
      <sz val="14"/>
      <name val="微软雅黑"/>
      <charset val="134"/>
    </font>
    <font>
      <b/>
      <sz val="10"/>
      <name val="微软雅黑"/>
      <charset val="134"/>
    </font>
    <font>
      <sz val="11"/>
      <color indexed="8"/>
      <name val="微软雅黑"/>
      <charset val="134"/>
    </font>
    <font>
      <sz val="11"/>
      <color rgb="FF00000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NumberFormat="1" applyFont="1" applyAlignment="1"/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0" fillId="0" borderId="11" xfId="0" applyNumberFormat="1" applyFont="1" applyFill="1" applyBorder="1" applyAlignment="1">
      <alignment horizontal="center" vertical="center"/>
    </xf>
    <xf numFmtId="0" fontId="3" fillId="0" borderId="0" xfId="0" applyNumberFormat="1" applyFont="1" applyFill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  <dxf>
      <font>
        <b val="1"/>
      </font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5B3D7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F81BD"/>
        </top>
        <bottom style="thin">
          <color rgb="FF4F81BD"/>
        </bottom>
      </border>
    </dxf>
    <dxf>
      <fill>
        <patternFill patternType="solid">
          <fgColor rgb="FFDCE6F1"/>
          <bgColor rgb="FFDCE6F1"/>
        </patternFill>
      </fill>
    </dxf>
    <dxf>
      <fill>
        <patternFill patternType="solid">
          <fgColor rgb="FFDCE6F1"/>
          <bgColor rgb="FFDCE6F1"/>
        </patternFill>
      </fill>
    </dxf>
    <dxf>
      <font>
        <b val="1"/>
        <color rgb="FF000000"/>
      </font>
      <fill>
        <patternFill patternType="solid">
          <fgColor rgb="FFDCE6F1"/>
          <bgColor rgb="FFDCE6F1"/>
        </patternFill>
      </fill>
      <border>
        <left/>
        <right/>
        <top style="thin">
          <color rgb="FF95B3D7"/>
        </top>
        <bottom style="thin">
          <color rgb="FF95B3D7"/>
        </bottom>
      </border>
    </dxf>
    <dxf>
      <font>
        <b val="1"/>
        <color rgb="FF000000"/>
      </font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</dxfs>
  <tableStyles count="1" defaultTableStyle="TableStyleMedium2" defaultPivotStyle="PivotStylePreset2_Accent1 1">
    <tableStyle name="PivotStylePreset2_Accent1 1" table="0" count="10" xr9:uid="{4875051A-B07A-45E7-825B-27F941892C3D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4"/>
  <sheetViews>
    <sheetView tabSelected="1" zoomScale="70" zoomScaleNormal="70" workbookViewId="0">
      <selection activeCell="A1" sqref="A1:K1"/>
    </sheetView>
  </sheetViews>
  <sheetFormatPr defaultColWidth="9" defaultRowHeight="15.6"/>
  <cols>
    <col min="1" max="1" width="8.75" style="4" customWidth="1"/>
    <col min="2" max="2" width="16.6944444444444" style="4" customWidth="1"/>
    <col min="3" max="3" width="15.3333333333333" style="4" customWidth="1"/>
    <col min="4" max="4" width="10.25" style="4" customWidth="1"/>
    <col min="5" max="5" width="32.3796296296296" style="4" customWidth="1"/>
    <col min="6" max="8" width="19.3240740740741" style="4" customWidth="1"/>
    <col min="9" max="9" width="9.89814814814815" style="4" customWidth="1"/>
    <col min="10" max="10" width="20.787037037037" style="4" customWidth="1"/>
    <col min="11" max="11" width="12.25" style="4" customWidth="1"/>
    <col min="12" max="16383" width="9" style="4"/>
  </cols>
  <sheetData>
    <row r="1" s="4" customFormat="1" ht="3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4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6" t="s">
        <v>9</v>
      </c>
      <c r="J2" s="32" t="s">
        <v>10</v>
      </c>
      <c r="K2" s="32" t="s">
        <v>11</v>
      </c>
    </row>
    <row r="3" s="4" customFormat="1" ht="17.25" customHeight="1" spans="1:11">
      <c r="A3" s="10">
        <v>1</v>
      </c>
      <c r="B3" s="10" t="s">
        <v>12</v>
      </c>
      <c r="C3" s="11" t="s">
        <v>13</v>
      </c>
      <c r="D3" s="11" t="s">
        <v>14</v>
      </c>
      <c r="E3" s="12" t="s">
        <v>15</v>
      </c>
      <c r="F3" s="13" t="s">
        <v>16</v>
      </c>
      <c r="G3" s="14" t="s">
        <v>17</v>
      </c>
      <c r="H3" s="15">
        <v>118</v>
      </c>
      <c r="I3" s="33">
        <v>53</v>
      </c>
      <c r="J3" s="34">
        <v>106</v>
      </c>
      <c r="K3" s="35" t="s">
        <v>18</v>
      </c>
    </row>
    <row r="4" s="4" customFormat="1" ht="17.25" customHeight="1" spans="1:11">
      <c r="A4" s="10"/>
      <c r="B4" s="10"/>
      <c r="C4" s="16"/>
      <c r="D4" s="16"/>
      <c r="E4" s="12" t="s">
        <v>19</v>
      </c>
      <c r="F4" s="13"/>
      <c r="G4" s="14"/>
      <c r="H4" s="15"/>
      <c r="I4" s="33">
        <v>53</v>
      </c>
      <c r="J4" s="36"/>
      <c r="K4" s="35"/>
    </row>
    <row r="5" s="4" customFormat="1" ht="17.25" customHeight="1" spans="1:11">
      <c r="A5" s="10"/>
      <c r="B5" s="10"/>
      <c r="C5" s="16"/>
      <c r="D5" s="16"/>
      <c r="E5" s="17" t="s">
        <v>20</v>
      </c>
      <c r="F5" s="13" t="s">
        <v>21</v>
      </c>
      <c r="G5" s="15" t="s">
        <v>17</v>
      </c>
      <c r="H5" s="15">
        <v>118</v>
      </c>
      <c r="I5" s="25">
        <v>55</v>
      </c>
      <c r="J5" s="34">
        <v>112</v>
      </c>
      <c r="K5" s="35"/>
    </row>
    <row r="6" s="4" customFormat="1" ht="17.25" customHeight="1" spans="1:11">
      <c r="A6" s="10"/>
      <c r="B6" s="10"/>
      <c r="C6" s="18"/>
      <c r="D6" s="18"/>
      <c r="E6" s="17" t="s">
        <v>22</v>
      </c>
      <c r="F6" s="13"/>
      <c r="G6" s="15"/>
      <c r="H6" s="15"/>
      <c r="I6" s="25">
        <v>57</v>
      </c>
      <c r="J6" s="36"/>
      <c r="K6" s="35"/>
    </row>
    <row r="7" s="4" customFormat="1" ht="17.25" customHeight="1" spans="1:11">
      <c r="A7" s="10"/>
      <c r="B7" s="10"/>
      <c r="C7" s="19" t="s">
        <v>23</v>
      </c>
      <c r="D7" s="11" t="s">
        <v>14</v>
      </c>
      <c r="E7" s="17" t="s">
        <v>24</v>
      </c>
      <c r="F7" s="13" t="s">
        <v>25</v>
      </c>
      <c r="G7" s="15" t="s">
        <v>26</v>
      </c>
      <c r="H7" s="15">
        <v>115</v>
      </c>
      <c r="I7" s="25">
        <v>53</v>
      </c>
      <c r="J7" s="37">
        <f>SUM(I7+I8)</f>
        <v>105</v>
      </c>
      <c r="K7" s="35"/>
    </row>
    <row r="8" s="4" customFormat="1" ht="17.25" customHeight="1" spans="1:11">
      <c r="A8" s="10"/>
      <c r="B8" s="10"/>
      <c r="C8" s="19"/>
      <c r="D8" s="18"/>
      <c r="E8" s="17" t="s">
        <v>27</v>
      </c>
      <c r="F8" s="13"/>
      <c r="G8" s="15"/>
      <c r="H8" s="15"/>
      <c r="I8" s="25">
        <v>52</v>
      </c>
      <c r="J8" s="38"/>
      <c r="K8" s="35"/>
    </row>
    <row r="9" s="4" customFormat="1" ht="17.25" customHeight="1" spans="1:11">
      <c r="A9" s="10"/>
      <c r="B9" s="10"/>
      <c r="C9" s="11" t="s">
        <v>28</v>
      </c>
      <c r="D9" s="11" t="s">
        <v>14</v>
      </c>
      <c r="E9" s="17" t="s">
        <v>29</v>
      </c>
      <c r="F9" s="13" t="s">
        <v>30</v>
      </c>
      <c r="G9" s="14" t="s">
        <v>17</v>
      </c>
      <c r="H9" s="15">
        <v>148</v>
      </c>
      <c r="I9" s="25">
        <v>63</v>
      </c>
      <c r="J9" s="34">
        <f>SUM(I9+I10+I11)</f>
        <v>189</v>
      </c>
      <c r="K9" s="35"/>
    </row>
    <row r="10" s="4" customFormat="1" ht="17.25" customHeight="1" spans="1:11">
      <c r="A10" s="10"/>
      <c r="B10" s="10"/>
      <c r="C10" s="16"/>
      <c r="D10" s="16"/>
      <c r="E10" s="17" t="s">
        <v>31</v>
      </c>
      <c r="F10" s="13"/>
      <c r="G10" s="14"/>
      <c r="H10" s="15"/>
      <c r="I10" s="25">
        <v>63</v>
      </c>
      <c r="J10" s="39"/>
      <c r="K10" s="35"/>
    </row>
    <row r="11" s="4" customFormat="1" ht="17.25" customHeight="1" spans="1:11">
      <c r="A11" s="10"/>
      <c r="B11" s="10"/>
      <c r="C11" s="18"/>
      <c r="D11" s="18"/>
      <c r="E11" s="17" t="s">
        <v>32</v>
      </c>
      <c r="F11" s="13" t="s">
        <v>33</v>
      </c>
      <c r="G11" s="15" t="s">
        <v>17</v>
      </c>
      <c r="H11" s="15">
        <v>66</v>
      </c>
      <c r="I11" s="25">
        <v>63</v>
      </c>
      <c r="J11" s="36"/>
      <c r="K11" s="35"/>
    </row>
    <row r="12" s="4" customFormat="1" ht="17.25" customHeight="1" spans="1:11">
      <c r="A12" s="10"/>
      <c r="B12" s="10"/>
      <c r="C12" s="19" t="s">
        <v>34</v>
      </c>
      <c r="D12" s="20" t="s">
        <v>14</v>
      </c>
      <c r="E12" s="19" t="s">
        <v>35</v>
      </c>
      <c r="F12" s="13" t="s">
        <v>36</v>
      </c>
      <c r="G12" s="15" t="s">
        <v>17</v>
      </c>
      <c r="H12" s="15">
        <v>60</v>
      </c>
      <c r="I12" s="20">
        <v>55</v>
      </c>
      <c r="J12" s="40">
        <v>55</v>
      </c>
      <c r="K12" s="35"/>
    </row>
    <row r="13" s="4" customFormat="1" ht="16.5" customHeight="1" spans="1:11">
      <c r="A13" s="21">
        <v>2</v>
      </c>
      <c r="B13" s="22" t="s">
        <v>37</v>
      </c>
      <c r="C13" s="22" t="s">
        <v>38</v>
      </c>
      <c r="D13" s="23" t="s">
        <v>14</v>
      </c>
      <c r="E13" s="23" t="s">
        <v>39</v>
      </c>
      <c r="F13" s="13" t="s">
        <v>40</v>
      </c>
      <c r="G13" s="15" t="s">
        <v>41</v>
      </c>
      <c r="H13" s="15">
        <v>60</v>
      </c>
      <c r="I13" s="41">
        <v>41</v>
      </c>
      <c r="J13" s="42">
        <v>84</v>
      </c>
      <c r="K13" s="42" t="s">
        <v>42</v>
      </c>
    </row>
    <row r="14" s="4" customFormat="1" ht="16.5" customHeight="1" spans="1:11">
      <c r="A14" s="21"/>
      <c r="B14" s="22"/>
      <c r="C14" s="22"/>
      <c r="D14" s="23"/>
      <c r="E14" s="23" t="s">
        <v>43</v>
      </c>
      <c r="F14" s="13" t="s">
        <v>44</v>
      </c>
      <c r="G14" s="15" t="s">
        <v>45</v>
      </c>
      <c r="H14" s="15">
        <v>64</v>
      </c>
      <c r="I14" s="41">
        <v>43</v>
      </c>
      <c r="J14" s="42"/>
      <c r="K14" s="42"/>
    </row>
    <row r="15" s="4" customFormat="1" ht="15" customHeight="1" spans="1:11">
      <c r="A15" s="21"/>
      <c r="B15" s="22"/>
      <c r="C15" s="23" t="s">
        <v>46</v>
      </c>
      <c r="D15" s="22" t="s">
        <v>14</v>
      </c>
      <c r="E15" s="23" t="s">
        <v>47</v>
      </c>
      <c r="F15" s="13" t="s">
        <v>48</v>
      </c>
      <c r="G15" s="15" t="s">
        <v>17</v>
      </c>
      <c r="H15" s="15">
        <v>58</v>
      </c>
      <c r="I15" s="41">
        <v>47</v>
      </c>
      <c r="J15" s="42">
        <v>94</v>
      </c>
      <c r="K15" s="42"/>
    </row>
    <row r="16" s="4" customFormat="1" ht="15" customHeight="1" spans="1:11">
      <c r="A16" s="21"/>
      <c r="B16" s="22"/>
      <c r="C16" s="23"/>
      <c r="D16" s="22"/>
      <c r="E16" s="23" t="s">
        <v>49</v>
      </c>
      <c r="F16" s="13" t="s">
        <v>50</v>
      </c>
      <c r="G16" s="15" t="s">
        <v>17</v>
      </c>
      <c r="H16" s="15">
        <v>48</v>
      </c>
      <c r="I16" s="41">
        <v>47</v>
      </c>
      <c r="J16" s="42"/>
      <c r="K16" s="42"/>
    </row>
    <row r="17" s="4" customFormat="1" ht="16.5" customHeight="1" spans="1:11">
      <c r="A17" s="21"/>
      <c r="B17" s="22"/>
      <c r="C17" s="23" t="s">
        <v>51</v>
      </c>
      <c r="D17" s="22" t="s">
        <v>14</v>
      </c>
      <c r="E17" s="23" t="s">
        <v>52</v>
      </c>
      <c r="F17" s="13" t="s">
        <v>53</v>
      </c>
      <c r="G17" s="15" t="s">
        <v>45</v>
      </c>
      <c r="H17" s="15">
        <v>64</v>
      </c>
      <c r="I17" s="41">
        <v>34</v>
      </c>
      <c r="J17" s="42">
        <v>34</v>
      </c>
      <c r="K17" s="42"/>
    </row>
    <row r="18" s="4" customFormat="1" ht="15" customHeight="1" spans="1:11">
      <c r="A18" s="21"/>
      <c r="B18" s="22"/>
      <c r="C18" s="23"/>
      <c r="D18" s="22" t="s">
        <v>14</v>
      </c>
      <c r="E18" s="23" t="s">
        <v>54</v>
      </c>
      <c r="F18" s="13" t="s">
        <v>55</v>
      </c>
      <c r="G18" s="14" t="s">
        <v>41</v>
      </c>
      <c r="H18" s="15">
        <v>64</v>
      </c>
      <c r="I18" s="41">
        <v>45</v>
      </c>
      <c r="J18" s="43">
        <v>140</v>
      </c>
      <c r="K18" s="42"/>
    </row>
    <row r="19" s="4" customFormat="1" ht="16.5" customHeight="1" spans="1:11">
      <c r="A19" s="21"/>
      <c r="B19" s="22"/>
      <c r="C19" s="23"/>
      <c r="D19" s="22" t="s">
        <v>14</v>
      </c>
      <c r="E19" s="23" t="s">
        <v>56</v>
      </c>
      <c r="F19" s="13" t="s">
        <v>57</v>
      </c>
      <c r="G19" s="15" t="s">
        <v>58</v>
      </c>
      <c r="H19" s="15">
        <v>55</v>
      </c>
      <c r="I19" s="41">
        <v>47</v>
      </c>
      <c r="J19" s="43"/>
      <c r="K19" s="42"/>
    </row>
    <row r="20" s="4" customFormat="1" ht="16.5" customHeight="1" spans="1:11">
      <c r="A20" s="21"/>
      <c r="B20" s="22"/>
      <c r="C20" s="23"/>
      <c r="D20" s="22" t="s">
        <v>14</v>
      </c>
      <c r="E20" s="23" t="s">
        <v>59</v>
      </c>
      <c r="F20" s="13" t="s">
        <v>60</v>
      </c>
      <c r="G20" s="15" t="s">
        <v>45</v>
      </c>
      <c r="H20" s="15">
        <v>64</v>
      </c>
      <c r="I20" s="41">
        <v>48</v>
      </c>
      <c r="J20" s="43"/>
      <c r="K20" s="42"/>
    </row>
    <row r="21" s="4" customFormat="1" ht="16.5" customHeight="1" spans="1:11">
      <c r="A21" s="21"/>
      <c r="B21" s="22"/>
      <c r="C21" s="23" t="s">
        <v>61</v>
      </c>
      <c r="D21" s="23" t="s">
        <v>14</v>
      </c>
      <c r="E21" s="23" t="s">
        <v>62</v>
      </c>
      <c r="F21" s="13" t="s">
        <v>63</v>
      </c>
      <c r="G21" s="14" t="s">
        <v>17</v>
      </c>
      <c r="H21" s="15">
        <v>108</v>
      </c>
      <c r="I21" s="41">
        <v>55</v>
      </c>
      <c r="J21" s="42">
        <v>262</v>
      </c>
      <c r="K21" s="42"/>
    </row>
    <row r="22" s="4" customFormat="1" ht="16.5" customHeight="1" spans="1:11">
      <c r="A22" s="21"/>
      <c r="B22" s="22"/>
      <c r="C22" s="23"/>
      <c r="D22" s="23"/>
      <c r="E22" s="23" t="s">
        <v>64</v>
      </c>
      <c r="F22" s="13"/>
      <c r="G22" s="14"/>
      <c r="H22" s="15"/>
      <c r="I22" s="41">
        <v>52</v>
      </c>
      <c r="J22" s="42"/>
      <c r="K22" s="42"/>
    </row>
    <row r="23" s="4" customFormat="1" ht="16.5" customHeight="1" spans="1:11">
      <c r="A23" s="21"/>
      <c r="B23" s="22"/>
      <c r="C23" s="23"/>
      <c r="D23" s="23"/>
      <c r="E23" s="23" t="s">
        <v>65</v>
      </c>
      <c r="F23" s="13" t="s">
        <v>66</v>
      </c>
      <c r="G23" s="15" t="s">
        <v>17</v>
      </c>
      <c r="H23" s="15">
        <v>155</v>
      </c>
      <c r="I23" s="41">
        <v>51</v>
      </c>
      <c r="J23" s="42"/>
      <c r="K23" s="42"/>
    </row>
    <row r="24" s="4" customFormat="1" ht="16.5" customHeight="1" spans="1:11">
      <c r="A24" s="21"/>
      <c r="B24" s="22"/>
      <c r="C24" s="23"/>
      <c r="D24" s="23"/>
      <c r="E24" s="23" t="s">
        <v>67</v>
      </c>
      <c r="F24" s="13"/>
      <c r="G24" s="15"/>
      <c r="H24" s="15"/>
      <c r="I24" s="41">
        <v>52</v>
      </c>
      <c r="J24" s="42"/>
      <c r="K24" s="42"/>
    </row>
    <row r="25" s="4" customFormat="1" ht="16.5" customHeight="1" spans="1:11">
      <c r="A25" s="21"/>
      <c r="B25" s="22"/>
      <c r="C25" s="23"/>
      <c r="D25" s="23"/>
      <c r="E25" s="23" t="s">
        <v>68</v>
      </c>
      <c r="F25" s="13"/>
      <c r="G25" s="15"/>
      <c r="H25" s="15"/>
      <c r="I25" s="41">
        <v>52</v>
      </c>
      <c r="J25" s="42"/>
      <c r="K25" s="42"/>
    </row>
    <row r="26" s="4" customFormat="1" ht="15" customHeight="1" spans="1:11">
      <c r="A26" s="21"/>
      <c r="B26" s="22"/>
      <c r="C26" s="23" t="s">
        <v>69</v>
      </c>
      <c r="D26" s="23" t="s">
        <v>14</v>
      </c>
      <c r="E26" s="23" t="s">
        <v>70</v>
      </c>
      <c r="F26" s="13" t="s">
        <v>71</v>
      </c>
      <c r="G26" s="15" t="s">
        <v>17</v>
      </c>
      <c r="H26" s="15">
        <v>106</v>
      </c>
      <c r="I26" s="41">
        <v>44</v>
      </c>
      <c r="J26" s="42">
        <v>88</v>
      </c>
      <c r="K26" s="42"/>
    </row>
    <row r="27" s="4" customFormat="1" ht="16.5" customHeight="1" spans="1:11">
      <c r="A27" s="21"/>
      <c r="B27" s="22"/>
      <c r="C27" s="23"/>
      <c r="D27" s="23"/>
      <c r="E27" s="23" t="s">
        <v>72</v>
      </c>
      <c r="F27" s="13"/>
      <c r="G27" s="15"/>
      <c r="H27" s="15"/>
      <c r="I27" s="41">
        <v>44</v>
      </c>
      <c r="J27" s="42"/>
      <c r="K27" s="42"/>
    </row>
    <row r="28" s="4" customFormat="1" ht="15" customHeight="1" spans="1:11">
      <c r="A28" s="21"/>
      <c r="B28" s="22"/>
      <c r="C28" s="24" t="s">
        <v>73</v>
      </c>
      <c r="D28" s="23" t="s">
        <v>14</v>
      </c>
      <c r="E28" s="23" t="s">
        <v>74</v>
      </c>
      <c r="F28" s="13" t="s">
        <v>75</v>
      </c>
      <c r="G28" s="15" t="s">
        <v>17</v>
      </c>
      <c r="H28" s="15">
        <v>64</v>
      </c>
      <c r="I28" s="41">
        <v>44</v>
      </c>
      <c r="J28" s="42">
        <v>88</v>
      </c>
      <c r="K28" s="42"/>
    </row>
    <row r="29" s="4" customFormat="1" ht="15" customHeight="1" spans="1:11">
      <c r="A29" s="21"/>
      <c r="B29" s="22"/>
      <c r="C29" s="24"/>
      <c r="D29" s="23"/>
      <c r="E29" s="23" t="s">
        <v>76</v>
      </c>
      <c r="F29" s="13" t="s">
        <v>77</v>
      </c>
      <c r="G29" s="15" t="s">
        <v>17</v>
      </c>
      <c r="H29" s="15">
        <v>64</v>
      </c>
      <c r="I29" s="41">
        <v>44</v>
      </c>
      <c r="J29" s="42"/>
      <c r="K29" s="42"/>
    </row>
    <row r="30" s="4" customFormat="1" ht="21" customHeight="1" spans="1:11">
      <c r="A30" s="25">
        <v>3</v>
      </c>
      <c r="B30" s="26" t="s">
        <v>78</v>
      </c>
      <c r="C30" s="27" t="s">
        <v>79</v>
      </c>
      <c r="D30" s="28" t="s">
        <v>14</v>
      </c>
      <c r="E30" s="25" t="s">
        <v>80</v>
      </c>
      <c r="F30" s="13" t="s">
        <v>81</v>
      </c>
      <c r="G30" s="15" t="s">
        <v>17</v>
      </c>
      <c r="H30" s="15">
        <v>144</v>
      </c>
      <c r="I30" s="25">
        <v>50</v>
      </c>
      <c r="J30" s="28">
        <v>136</v>
      </c>
      <c r="K30" s="25" t="s">
        <v>82</v>
      </c>
    </row>
    <row r="31" s="4" customFormat="1" ht="21" customHeight="1" spans="1:11">
      <c r="A31" s="25"/>
      <c r="B31" s="26"/>
      <c r="C31" s="27"/>
      <c r="D31" s="28"/>
      <c r="E31" s="25" t="s">
        <v>83</v>
      </c>
      <c r="F31" s="13"/>
      <c r="G31" s="15"/>
      <c r="H31" s="15"/>
      <c r="I31" s="25">
        <v>51</v>
      </c>
      <c r="J31" s="28"/>
      <c r="K31" s="25"/>
    </row>
    <row r="32" s="4" customFormat="1" ht="21" customHeight="1" spans="1:11">
      <c r="A32" s="25"/>
      <c r="B32" s="26"/>
      <c r="C32" s="27"/>
      <c r="D32" s="28"/>
      <c r="E32" s="25" t="s">
        <v>84</v>
      </c>
      <c r="F32" s="13"/>
      <c r="G32" s="15"/>
      <c r="H32" s="15"/>
      <c r="I32" s="25">
        <v>35</v>
      </c>
      <c r="J32" s="28"/>
      <c r="K32" s="25"/>
    </row>
    <row r="33" s="4" customFormat="1" ht="21" customHeight="1" spans="1:11">
      <c r="A33" s="25"/>
      <c r="B33" s="26"/>
      <c r="C33" s="26" t="s">
        <v>85</v>
      </c>
      <c r="D33" s="25" t="s">
        <v>14</v>
      </c>
      <c r="E33" s="25" t="s">
        <v>86</v>
      </c>
      <c r="F33" s="13" t="s">
        <v>87</v>
      </c>
      <c r="G33" s="15" t="s">
        <v>17</v>
      </c>
      <c r="H33" s="15">
        <v>58</v>
      </c>
      <c r="I33" s="25">
        <v>25</v>
      </c>
      <c r="J33" s="25">
        <v>51</v>
      </c>
      <c r="K33" s="25"/>
    </row>
    <row r="34" s="4" customFormat="1" ht="21" customHeight="1" spans="1:11">
      <c r="A34" s="25"/>
      <c r="B34" s="26"/>
      <c r="C34" s="26"/>
      <c r="D34" s="25"/>
      <c r="E34" s="25" t="s">
        <v>88</v>
      </c>
      <c r="F34" s="13"/>
      <c r="G34" s="15"/>
      <c r="H34" s="15"/>
      <c r="I34" s="25">
        <v>26</v>
      </c>
      <c r="J34" s="25"/>
      <c r="K34" s="25"/>
    </row>
    <row r="35" s="4" customFormat="1" ht="21" customHeight="1" spans="1:11">
      <c r="A35" s="25"/>
      <c r="B35" s="26"/>
      <c r="C35" s="26" t="s">
        <v>89</v>
      </c>
      <c r="D35" s="25" t="s">
        <v>14</v>
      </c>
      <c r="E35" s="25" t="s">
        <v>90</v>
      </c>
      <c r="F35" s="13" t="s">
        <v>91</v>
      </c>
      <c r="G35" s="15" t="s">
        <v>17</v>
      </c>
      <c r="H35" s="15">
        <v>118</v>
      </c>
      <c r="I35" s="25">
        <v>61</v>
      </c>
      <c r="J35" s="25">
        <v>117</v>
      </c>
      <c r="K35" s="25"/>
    </row>
    <row r="36" s="4" customFormat="1" ht="21" customHeight="1" spans="1:11">
      <c r="A36" s="25"/>
      <c r="B36" s="26"/>
      <c r="C36" s="26"/>
      <c r="D36" s="25"/>
      <c r="E36" s="25" t="s">
        <v>92</v>
      </c>
      <c r="F36" s="13"/>
      <c r="G36" s="15"/>
      <c r="H36" s="15"/>
      <c r="I36" s="25">
        <v>24</v>
      </c>
      <c r="J36" s="25"/>
      <c r="K36" s="25"/>
    </row>
    <row r="37" s="4" customFormat="1" ht="21" customHeight="1" spans="1:11">
      <c r="A37" s="25"/>
      <c r="B37" s="26"/>
      <c r="C37" s="26"/>
      <c r="D37" s="25"/>
      <c r="E37" s="25" t="s">
        <v>93</v>
      </c>
      <c r="F37" s="13"/>
      <c r="G37" s="15"/>
      <c r="H37" s="15"/>
      <c r="I37" s="25">
        <v>19</v>
      </c>
      <c r="J37" s="25"/>
      <c r="K37" s="25"/>
    </row>
    <row r="38" s="4" customFormat="1" ht="21" customHeight="1" spans="1:11">
      <c r="A38" s="25"/>
      <c r="B38" s="26"/>
      <c r="C38" s="26"/>
      <c r="D38" s="25"/>
      <c r="E38" s="25" t="s">
        <v>94</v>
      </c>
      <c r="F38" s="13"/>
      <c r="G38" s="15"/>
      <c r="H38" s="15"/>
      <c r="I38" s="25">
        <v>13</v>
      </c>
      <c r="J38" s="25"/>
      <c r="K38" s="25"/>
    </row>
    <row r="39" s="4" customFormat="1" ht="21" customHeight="1" spans="1:11">
      <c r="A39" s="25"/>
      <c r="B39" s="26"/>
      <c r="C39" s="26" t="s">
        <v>95</v>
      </c>
      <c r="D39" s="25" t="s">
        <v>14</v>
      </c>
      <c r="E39" s="25" t="s">
        <v>96</v>
      </c>
      <c r="F39" s="13" t="s">
        <v>97</v>
      </c>
      <c r="G39" s="15" t="s">
        <v>17</v>
      </c>
      <c r="H39" s="15">
        <v>66</v>
      </c>
      <c r="I39" s="25">
        <v>33</v>
      </c>
      <c r="J39" s="25">
        <v>97</v>
      </c>
      <c r="K39" s="25"/>
    </row>
    <row r="40" s="4" customFormat="1" ht="21" customHeight="1" spans="1:11">
      <c r="A40" s="25"/>
      <c r="B40" s="26"/>
      <c r="C40" s="26"/>
      <c r="D40" s="25"/>
      <c r="E40" s="25" t="s">
        <v>98</v>
      </c>
      <c r="F40" s="13"/>
      <c r="G40" s="15"/>
      <c r="H40" s="15"/>
      <c r="I40" s="25">
        <v>33</v>
      </c>
      <c r="J40" s="25"/>
      <c r="K40" s="25"/>
    </row>
    <row r="41" s="4" customFormat="1" ht="21" customHeight="1" spans="1:11">
      <c r="A41" s="25"/>
      <c r="B41" s="26"/>
      <c r="C41" s="26"/>
      <c r="D41" s="25"/>
      <c r="E41" s="25" t="s">
        <v>99</v>
      </c>
      <c r="F41" s="13" t="s">
        <v>100</v>
      </c>
      <c r="G41" s="15" t="s">
        <v>17</v>
      </c>
      <c r="H41" s="15">
        <v>58</v>
      </c>
      <c r="I41" s="25">
        <v>31</v>
      </c>
      <c r="J41" s="25"/>
      <c r="K41" s="25"/>
    </row>
    <row r="42" s="4" customFormat="1" ht="21" customHeight="1" spans="1:11">
      <c r="A42" s="25"/>
      <c r="B42" s="26"/>
      <c r="C42" s="26" t="s">
        <v>101</v>
      </c>
      <c r="D42" s="25" t="s">
        <v>14</v>
      </c>
      <c r="E42" s="25" t="s">
        <v>102</v>
      </c>
      <c r="F42" s="13" t="s">
        <v>103</v>
      </c>
      <c r="G42" s="15" t="s">
        <v>17</v>
      </c>
      <c r="H42" s="15">
        <v>58</v>
      </c>
      <c r="I42" s="25">
        <v>48</v>
      </c>
      <c r="J42" s="25">
        <v>96</v>
      </c>
      <c r="K42" s="25"/>
    </row>
    <row r="43" s="4" customFormat="1" ht="21" customHeight="1" spans="1:11">
      <c r="A43" s="25"/>
      <c r="B43" s="26"/>
      <c r="C43" s="26"/>
      <c r="D43" s="25"/>
      <c r="E43" s="25" t="s">
        <v>104</v>
      </c>
      <c r="F43" s="13" t="s">
        <v>105</v>
      </c>
      <c r="G43" s="15" t="s">
        <v>17</v>
      </c>
      <c r="H43" s="15">
        <v>58</v>
      </c>
      <c r="I43" s="25">
        <v>48</v>
      </c>
      <c r="J43" s="25"/>
      <c r="K43" s="25"/>
    </row>
    <row r="44" s="4" customFormat="1" ht="21" customHeight="1" spans="1:11">
      <c r="A44" s="25"/>
      <c r="B44" s="26"/>
      <c r="C44" s="26" t="s">
        <v>106</v>
      </c>
      <c r="D44" s="25" t="s">
        <v>14</v>
      </c>
      <c r="E44" s="25" t="s">
        <v>107</v>
      </c>
      <c r="F44" s="13" t="s">
        <v>108</v>
      </c>
      <c r="G44" s="15" t="s">
        <v>17</v>
      </c>
      <c r="H44" s="15">
        <v>70</v>
      </c>
      <c r="I44" s="25">
        <v>68</v>
      </c>
      <c r="J44" s="25">
        <v>191</v>
      </c>
      <c r="K44" s="25"/>
    </row>
    <row r="45" s="4" customFormat="1" ht="21" customHeight="1" spans="1:11">
      <c r="A45" s="25"/>
      <c r="B45" s="26"/>
      <c r="C45" s="26"/>
      <c r="D45" s="25"/>
      <c r="E45" s="25" t="s">
        <v>109</v>
      </c>
      <c r="F45" s="13" t="s">
        <v>110</v>
      </c>
      <c r="G45" s="15" t="s">
        <v>17</v>
      </c>
      <c r="H45" s="15">
        <v>66</v>
      </c>
      <c r="I45" s="25">
        <v>65</v>
      </c>
      <c r="J45" s="25"/>
      <c r="K45" s="25"/>
    </row>
    <row r="46" s="4" customFormat="1" ht="21" customHeight="1" spans="1:11">
      <c r="A46" s="25"/>
      <c r="B46" s="26"/>
      <c r="C46" s="26"/>
      <c r="D46" s="25"/>
      <c r="E46" s="25" t="s">
        <v>111</v>
      </c>
      <c r="F46" s="13" t="s">
        <v>112</v>
      </c>
      <c r="G46" s="15" t="s">
        <v>17</v>
      </c>
      <c r="H46" s="15">
        <v>60</v>
      </c>
      <c r="I46" s="25">
        <v>29</v>
      </c>
      <c r="J46" s="25"/>
      <c r="K46" s="25"/>
    </row>
    <row r="47" s="4" customFormat="1" ht="21" customHeight="1" spans="1:11">
      <c r="A47" s="25"/>
      <c r="B47" s="26"/>
      <c r="C47" s="26"/>
      <c r="D47" s="25"/>
      <c r="E47" s="25" t="s">
        <v>113</v>
      </c>
      <c r="F47" s="13"/>
      <c r="G47" s="15"/>
      <c r="H47" s="15"/>
      <c r="I47" s="25">
        <v>29</v>
      </c>
      <c r="J47" s="25"/>
      <c r="K47" s="25"/>
    </row>
    <row r="48" s="4" customFormat="1" ht="21" customHeight="1" spans="1:11">
      <c r="A48" s="25"/>
      <c r="B48" s="26"/>
      <c r="C48" s="26" t="s">
        <v>114</v>
      </c>
      <c r="D48" s="25" t="s">
        <v>14</v>
      </c>
      <c r="E48" s="25" t="s">
        <v>115</v>
      </c>
      <c r="F48" s="13" t="s">
        <v>116</v>
      </c>
      <c r="G48" s="15" t="s">
        <v>58</v>
      </c>
      <c r="H48" s="15">
        <v>80</v>
      </c>
      <c r="I48" s="25">
        <v>56</v>
      </c>
      <c r="J48" s="25">
        <v>210</v>
      </c>
      <c r="K48" s="25"/>
    </row>
    <row r="49" s="4" customFormat="1" ht="21" customHeight="1" spans="1:11">
      <c r="A49" s="25"/>
      <c r="B49" s="26"/>
      <c r="C49" s="26"/>
      <c r="D49" s="25"/>
      <c r="E49" s="25" t="s">
        <v>117</v>
      </c>
      <c r="F49" s="13" t="s">
        <v>118</v>
      </c>
      <c r="G49" s="15" t="s">
        <v>58</v>
      </c>
      <c r="H49" s="15">
        <v>60</v>
      </c>
      <c r="I49" s="25">
        <v>50</v>
      </c>
      <c r="J49" s="25"/>
      <c r="K49" s="25"/>
    </row>
    <row r="50" s="4" customFormat="1" ht="21" customHeight="1" spans="1:11">
      <c r="A50" s="25"/>
      <c r="B50" s="26"/>
      <c r="C50" s="26"/>
      <c r="D50" s="25"/>
      <c r="E50" s="25" t="s">
        <v>119</v>
      </c>
      <c r="F50" s="13" t="s">
        <v>120</v>
      </c>
      <c r="G50" s="15" t="s">
        <v>58</v>
      </c>
      <c r="H50" s="15">
        <v>60</v>
      </c>
      <c r="I50" s="25">
        <v>53</v>
      </c>
      <c r="J50" s="25"/>
      <c r="K50" s="25"/>
    </row>
    <row r="51" s="4" customFormat="1" ht="21" customHeight="1" spans="1:11">
      <c r="A51" s="25"/>
      <c r="B51" s="26"/>
      <c r="C51" s="26"/>
      <c r="D51" s="25"/>
      <c r="E51" s="25" t="s">
        <v>121</v>
      </c>
      <c r="F51" s="13" t="s">
        <v>122</v>
      </c>
      <c r="G51" s="15" t="s">
        <v>58</v>
      </c>
      <c r="H51" s="15">
        <v>60</v>
      </c>
      <c r="I51" s="25">
        <v>51</v>
      </c>
      <c r="J51" s="25"/>
      <c r="K51" s="25"/>
    </row>
    <row r="52" s="4" customFormat="1" ht="21" customHeight="1" spans="1:11">
      <c r="A52" s="25"/>
      <c r="B52" s="26"/>
      <c r="C52" s="26" t="s">
        <v>123</v>
      </c>
      <c r="D52" s="25" t="s">
        <v>14</v>
      </c>
      <c r="E52" s="25" t="s">
        <v>124</v>
      </c>
      <c r="F52" s="13" t="s">
        <v>125</v>
      </c>
      <c r="G52" s="15" t="s">
        <v>17</v>
      </c>
      <c r="H52" s="15">
        <v>120</v>
      </c>
      <c r="I52" s="25">
        <v>48</v>
      </c>
      <c r="J52" s="25">
        <v>242</v>
      </c>
      <c r="K52" s="25"/>
    </row>
    <row r="53" s="4" customFormat="1" ht="21" customHeight="1" spans="1:11">
      <c r="A53" s="25"/>
      <c r="B53" s="26"/>
      <c r="C53" s="26"/>
      <c r="D53" s="25"/>
      <c r="E53" s="25" t="s">
        <v>126</v>
      </c>
      <c r="F53" s="13"/>
      <c r="G53" s="15"/>
      <c r="H53" s="15"/>
      <c r="I53" s="25">
        <v>50</v>
      </c>
      <c r="J53" s="25"/>
      <c r="K53" s="25"/>
    </row>
    <row r="54" s="4" customFormat="1" ht="21" customHeight="1" spans="1:11">
      <c r="A54" s="25"/>
      <c r="B54" s="26"/>
      <c r="C54" s="26"/>
      <c r="D54" s="25"/>
      <c r="E54" s="25" t="s">
        <v>127</v>
      </c>
      <c r="F54" s="13" t="s">
        <v>128</v>
      </c>
      <c r="G54" s="14" t="s">
        <v>17</v>
      </c>
      <c r="H54" s="15">
        <v>150</v>
      </c>
      <c r="I54" s="25">
        <v>49</v>
      </c>
      <c r="J54" s="25"/>
      <c r="K54" s="25"/>
    </row>
    <row r="55" s="4" customFormat="1" spans="1:11">
      <c r="A55" s="25"/>
      <c r="B55" s="26"/>
      <c r="C55" s="26"/>
      <c r="D55" s="25"/>
      <c r="E55" s="25" t="s">
        <v>129</v>
      </c>
      <c r="F55" s="13"/>
      <c r="G55" s="14"/>
      <c r="H55" s="15"/>
      <c r="I55" s="25">
        <v>45</v>
      </c>
      <c r="J55" s="25"/>
      <c r="K55" s="25"/>
    </row>
    <row r="56" s="4" customFormat="1" ht="21" customHeight="1" spans="1:11">
      <c r="A56" s="25"/>
      <c r="B56" s="26"/>
      <c r="C56" s="26"/>
      <c r="D56" s="25"/>
      <c r="E56" s="25" t="s">
        <v>130</v>
      </c>
      <c r="F56" s="13"/>
      <c r="G56" s="14"/>
      <c r="H56" s="15"/>
      <c r="I56" s="25">
        <v>50</v>
      </c>
      <c r="J56" s="25"/>
      <c r="K56" s="25"/>
    </row>
    <row r="57" s="4" customFormat="1" ht="18" customHeight="1" spans="1:11">
      <c r="A57" s="16">
        <v>4</v>
      </c>
      <c r="B57" s="29" t="s">
        <v>131</v>
      </c>
      <c r="C57" s="30" t="s">
        <v>132</v>
      </c>
      <c r="D57" s="31" t="s">
        <v>14</v>
      </c>
      <c r="E57" s="31" t="s">
        <v>133</v>
      </c>
      <c r="F57" s="13" t="s">
        <v>134</v>
      </c>
      <c r="G57" s="14" t="s">
        <v>17</v>
      </c>
      <c r="H57" s="15">
        <v>148</v>
      </c>
      <c r="I57" s="25">
        <v>38</v>
      </c>
      <c r="J57" s="31">
        <f>SUM(I57:I62)</f>
        <v>234</v>
      </c>
      <c r="K57" s="31" t="s">
        <v>135</v>
      </c>
    </row>
    <row r="58" s="4" customFormat="1" ht="18" customHeight="1" spans="1:11">
      <c r="A58" s="16"/>
      <c r="B58" s="29"/>
      <c r="C58" s="30"/>
      <c r="D58" s="31"/>
      <c r="E58" s="31" t="s">
        <v>136</v>
      </c>
      <c r="F58" s="13"/>
      <c r="G58" s="14"/>
      <c r="H58" s="15"/>
      <c r="I58" s="25">
        <v>35</v>
      </c>
      <c r="J58" s="31"/>
      <c r="K58" s="31"/>
    </row>
    <row r="59" s="4" customFormat="1" ht="18" customHeight="1" spans="1:11">
      <c r="A59" s="16"/>
      <c r="B59" s="29"/>
      <c r="C59" s="30"/>
      <c r="D59" s="31"/>
      <c r="E59" s="31" t="s">
        <v>137</v>
      </c>
      <c r="F59" s="13"/>
      <c r="G59" s="14"/>
      <c r="H59" s="15"/>
      <c r="I59" s="25">
        <v>36</v>
      </c>
      <c r="J59" s="31"/>
      <c r="K59" s="31"/>
    </row>
    <row r="60" s="4" customFormat="1" ht="18" customHeight="1" spans="1:11">
      <c r="A60" s="16"/>
      <c r="B60" s="29"/>
      <c r="C60" s="30"/>
      <c r="D60" s="31"/>
      <c r="E60" s="31" t="s">
        <v>138</v>
      </c>
      <c r="F60" s="13"/>
      <c r="G60" s="14"/>
      <c r="H60" s="15"/>
      <c r="I60" s="25">
        <v>41</v>
      </c>
      <c r="J60" s="31"/>
      <c r="K60" s="31"/>
    </row>
    <row r="61" s="4" customFormat="1" ht="18" customHeight="1" spans="1:11">
      <c r="A61" s="16"/>
      <c r="B61" s="29"/>
      <c r="C61" s="30"/>
      <c r="D61" s="31"/>
      <c r="E61" s="31" t="s">
        <v>139</v>
      </c>
      <c r="F61" s="13" t="s">
        <v>140</v>
      </c>
      <c r="G61" s="15" t="s">
        <v>17</v>
      </c>
      <c r="H61" s="15">
        <v>64</v>
      </c>
      <c r="I61" s="25">
        <v>43</v>
      </c>
      <c r="J61" s="31"/>
      <c r="K61" s="31"/>
    </row>
    <row r="62" s="4" customFormat="1" ht="18" customHeight="1" spans="1:11">
      <c r="A62" s="16"/>
      <c r="B62" s="29"/>
      <c r="C62" s="30"/>
      <c r="D62" s="31"/>
      <c r="E62" s="31" t="s">
        <v>141</v>
      </c>
      <c r="F62" s="13" t="s">
        <v>142</v>
      </c>
      <c r="G62" s="15" t="s">
        <v>17</v>
      </c>
      <c r="H62" s="15">
        <v>64</v>
      </c>
      <c r="I62" s="25">
        <v>41</v>
      </c>
      <c r="J62" s="31"/>
      <c r="K62" s="31"/>
    </row>
    <row r="63" s="4" customFormat="1" ht="18" customHeight="1" spans="1:11">
      <c r="A63" s="16"/>
      <c r="B63" s="29"/>
      <c r="C63" s="30" t="s">
        <v>143</v>
      </c>
      <c r="D63" s="31" t="s">
        <v>14</v>
      </c>
      <c r="E63" s="31" t="s">
        <v>144</v>
      </c>
      <c r="F63" s="13" t="s">
        <v>145</v>
      </c>
      <c r="G63" s="15" t="s">
        <v>26</v>
      </c>
      <c r="H63" s="15">
        <v>53</v>
      </c>
      <c r="I63" s="25">
        <v>47</v>
      </c>
      <c r="J63" s="31">
        <v>173</v>
      </c>
      <c r="K63" s="31"/>
    </row>
    <row r="64" s="4" customFormat="1" ht="18" customHeight="1" spans="1:11">
      <c r="A64" s="16"/>
      <c r="B64" s="29"/>
      <c r="C64" s="30"/>
      <c r="D64" s="31"/>
      <c r="E64" s="31" t="s">
        <v>146</v>
      </c>
      <c r="F64" s="13" t="s">
        <v>147</v>
      </c>
      <c r="G64" s="15" t="s">
        <v>41</v>
      </c>
      <c r="H64" s="15">
        <v>84</v>
      </c>
      <c r="I64" s="25">
        <v>48</v>
      </c>
      <c r="J64" s="31"/>
      <c r="K64" s="31"/>
    </row>
    <row r="65" s="4" customFormat="1" ht="18" customHeight="1" spans="1:11">
      <c r="A65" s="16"/>
      <c r="B65" s="29"/>
      <c r="C65" s="30"/>
      <c r="D65" s="31"/>
      <c r="E65" s="31" t="s">
        <v>148</v>
      </c>
      <c r="F65" s="13" t="s">
        <v>149</v>
      </c>
      <c r="G65" s="15" t="s">
        <v>26</v>
      </c>
      <c r="H65" s="15">
        <v>60</v>
      </c>
      <c r="I65" s="25">
        <v>40</v>
      </c>
      <c r="J65" s="31"/>
      <c r="K65" s="31"/>
    </row>
    <row r="66" s="4" customFormat="1" ht="18" customHeight="1" spans="1:11">
      <c r="A66" s="16"/>
      <c r="B66" s="29"/>
      <c r="C66" s="30"/>
      <c r="D66" s="31"/>
      <c r="E66" s="31" t="s">
        <v>150</v>
      </c>
      <c r="F66" s="13" t="s">
        <v>151</v>
      </c>
      <c r="G66" s="15" t="s">
        <v>45</v>
      </c>
      <c r="H66" s="15">
        <v>64</v>
      </c>
      <c r="I66" s="25">
        <v>38</v>
      </c>
      <c r="J66" s="31"/>
      <c r="K66" s="31"/>
    </row>
    <row r="67" s="4" customFormat="1" ht="18" customHeight="1" spans="1:11">
      <c r="A67" s="16"/>
      <c r="B67" s="29"/>
      <c r="C67" s="30" t="s">
        <v>152</v>
      </c>
      <c r="D67" s="31" t="s">
        <v>14</v>
      </c>
      <c r="E67" s="31" t="s">
        <v>153</v>
      </c>
      <c r="F67" s="13" t="s">
        <v>154</v>
      </c>
      <c r="G67" s="15" t="s">
        <v>17</v>
      </c>
      <c r="H67" s="15">
        <v>58</v>
      </c>
      <c r="I67" s="25">
        <v>53</v>
      </c>
      <c r="J67" s="31">
        <v>53</v>
      </c>
      <c r="K67" s="31"/>
    </row>
    <row r="68" s="4" customFormat="1" ht="18" customHeight="1" spans="1:11">
      <c r="A68" s="16"/>
      <c r="B68" s="29"/>
      <c r="C68" s="30" t="s">
        <v>155</v>
      </c>
      <c r="D68" s="31" t="s">
        <v>14</v>
      </c>
      <c r="E68" s="31" t="s">
        <v>156</v>
      </c>
      <c r="F68" s="13" t="s">
        <v>157</v>
      </c>
      <c r="G68" s="14" t="s">
        <v>17</v>
      </c>
      <c r="H68" s="15">
        <v>112</v>
      </c>
      <c r="I68" s="25">
        <v>53</v>
      </c>
      <c r="J68" s="53">
        <v>106</v>
      </c>
      <c r="K68" s="31"/>
    </row>
    <row r="69" s="4" customFormat="1" ht="18" customHeight="1" spans="1:11">
      <c r="A69" s="16"/>
      <c r="B69" s="29"/>
      <c r="C69" s="30"/>
      <c r="D69" s="31"/>
      <c r="E69" s="31" t="s">
        <v>158</v>
      </c>
      <c r="F69" s="13"/>
      <c r="G69" s="14"/>
      <c r="H69" s="15"/>
      <c r="I69" s="25">
        <v>53</v>
      </c>
      <c r="J69" s="53"/>
      <c r="K69" s="31"/>
    </row>
    <row r="70" s="4" customFormat="1" ht="18" customHeight="1" spans="1:11">
      <c r="A70" s="44">
        <v>5</v>
      </c>
      <c r="B70" s="10" t="s">
        <v>159</v>
      </c>
      <c r="C70" s="45" t="s">
        <v>160</v>
      </c>
      <c r="D70" s="31" t="s">
        <v>14</v>
      </c>
      <c r="E70" s="46" t="s">
        <v>161</v>
      </c>
      <c r="F70" s="13" t="s">
        <v>162</v>
      </c>
      <c r="G70" s="15" t="s">
        <v>45</v>
      </c>
      <c r="H70" s="15">
        <v>71</v>
      </c>
      <c r="I70" s="25">
        <v>56</v>
      </c>
      <c r="J70" s="54">
        <v>157</v>
      </c>
      <c r="K70" s="31" t="s">
        <v>163</v>
      </c>
    </row>
    <row r="71" s="4" customFormat="1" ht="18" customHeight="1" spans="1:11">
      <c r="A71" s="44"/>
      <c r="B71" s="10"/>
      <c r="C71" s="45"/>
      <c r="D71" s="31"/>
      <c r="E71" s="46" t="s">
        <v>164</v>
      </c>
      <c r="F71" s="13" t="s">
        <v>165</v>
      </c>
      <c r="G71" s="15" t="s">
        <v>45</v>
      </c>
      <c r="H71" s="15">
        <v>73</v>
      </c>
      <c r="I71" s="25">
        <v>54</v>
      </c>
      <c r="J71" s="54"/>
      <c r="K71" s="31"/>
    </row>
    <row r="72" s="4" customFormat="1" ht="18" customHeight="1" spans="1:11">
      <c r="A72" s="44"/>
      <c r="B72" s="10"/>
      <c r="C72" s="45"/>
      <c r="D72" s="31"/>
      <c r="E72" s="46" t="s">
        <v>166</v>
      </c>
      <c r="F72" s="13" t="s">
        <v>167</v>
      </c>
      <c r="G72" s="15" t="s">
        <v>45</v>
      </c>
      <c r="H72" s="15">
        <v>57</v>
      </c>
      <c r="I72" s="28">
        <v>47</v>
      </c>
      <c r="J72" s="54"/>
      <c r="K72" s="31"/>
    </row>
    <row r="73" s="4" customFormat="1" ht="18" customHeight="1" spans="1:11">
      <c r="A73" s="44"/>
      <c r="B73" s="10"/>
      <c r="C73" s="45" t="s">
        <v>168</v>
      </c>
      <c r="D73" s="31" t="s">
        <v>14</v>
      </c>
      <c r="E73" s="46" t="s">
        <v>169</v>
      </c>
      <c r="F73" s="13" t="s">
        <v>170</v>
      </c>
      <c r="G73" s="15" t="s">
        <v>17</v>
      </c>
      <c r="H73" s="15">
        <v>118</v>
      </c>
      <c r="I73" s="25">
        <v>58</v>
      </c>
      <c r="J73" s="54">
        <v>275</v>
      </c>
      <c r="K73" s="31"/>
    </row>
    <row r="74" s="4" customFormat="1" ht="18" customHeight="1" spans="1:11">
      <c r="A74" s="44"/>
      <c r="B74" s="10"/>
      <c r="C74" s="45"/>
      <c r="D74" s="31"/>
      <c r="E74" s="46" t="s">
        <v>171</v>
      </c>
      <c r="F74" s="13"/>
      <c r="G74" s="15"/>
      <c r="H74" s="15"/>
      <c r="I74" s="25">
        <v>55</v>
      </c>
      <c r="J74" s="54"/>
      <c r="K74" s="31"/>
    </row>
    <row r="75" s="4" customFormat="1" ht="18" customHeight="1" spans="1:11">
      <c r="A75" s="44"/>
      <c r="B75" s="10"/>
      <c r="C75" s="45"/>
      <c r="D75" s="31"/>
      <c r="E75" s="46" t="s">
        <v>172</v>
      </c>
      <c r="F75" s="13" t="s">
        <v>173</v>
      </c>
      <c r="G75" s="15" t="s">
        <v>17</v>
      </c>
      <c r="H75" s="15">
        <v>118</v>
      </c>
      <c r="I75" s="25">
        <v>53</v>
      </c>
      <c r="J75" s="54"/>
      <c r="K75" s="31"/>
    </row>
    <row r="76" s="4" customFormat="1" ht="18" customHeight="1" spans="1:11">
      <c r="A76" s="44"/>
      <c r="B76" s="10"/>
      <c r="C76" s="45"/>
      <c r="D76" s="31"/>
      <c r="E76" s="46" t="s">
        <v>174</v>
      </c>
      <c r="F76" s="13"/>
      <c r="G76" s="15"/>
      <c r="H76" s="15"/>
      <c r="I76" s="25">
        <v>57</v>
      </c>
      <c r="J76" s="54"/>
      <c r="K76" s="31"/>
    </row>
    <row r="77" s="4" customFormat="1" ht="18" customHeight="1" spans="1:11">
      <c r="A77" s="44"/>
      <c r="B77" s="10"/>
      <c r="C77" s="45"/>
      <c r="D77" s="31"/>
      <c r="E77" s="46" t="s">
        <v>175</v>
      </c>
      <c r="F77" s="13" t="s">
        <v>176</v>
      </c>
      <c r="G77" s="15" t="s">
        <v>17</v>
      </c>
      <c r="H77" s="15">
        <v>64</v>
      </c>
      <c r="I77" s="25">
        <v>52</v>
      </c>
      <c r="J77" s="54"/>
      <c r="K77" s="31"/>
    </row>
    <row r="78" s="4" customFormat="1" ht="18" customHeight="1" spans="1:11">
      <c r="A78" s="44"/>
      <c r="B78" s="10"/>
      <c r="C78" s="45" t="s">
        <v>177</v>
      </c>
      <c r="D78" s="31" t="s">
        <v>14</v>
      </c>
      <c r="E78" s="46" t="s">
        <v>178</v>
      </c>
      <c r="F78" s="13" t="s">
        <v>179</v>
      </c>
      <c r="G78" s="14" t="s">
        <v>17</v>
      </c>
      <c r="H78" s="15">
        <v>64</v>
      </c>
      <c r="I78" s="25">
        <v>58</v>
      </c>
      <c r="J78" s="54">
        <v>288</v>
      </c>
      <c r="K78" s="31"/>
    </row>
    <row r="79" s="4" customFormat="1" ht="18" customHeight="1" spans="1:11">
      <c r="A79" s="44"/>
      <c r="B79" s="10"/>
      <c r="C79" s="45"/>
      <c r="D79" s="31"/>
      <c r="E79" s="46" t="s">
        <v>180</v>
      </c>
      <c r="F79" s="13" t="s">
        <v>181</v>
      </c>
      <c r="G79" s="15" t="s">
        <v>45</v>
      </c>
      <c r="H79" s="15">
        <v>120</v>
      </c>
      <c r="I79" s="25">
        <v>58</v>
      </c>
      <c r="J79" s="54"/>
      <c r="K79" s="31"/>
    </row>
    <row r="80" s="4" customFormat="1" ht="18" customHeight="1" spans="1:11">
      <c r="A80" s="44"/>
      <c r="B80" s="10"/>
      <c r="C80" s="45"/>
      <c r="D80" s="31"/>
      <c r="E80" s="46" t="s">
        <v>182</v>
      </c>
      <c r="F80" s="13"/>
      <c r="G80" s="15"/>
      <c r="H80" s="15"/>
      <c r="I80" s="25">
        <v>55</v>
      </c>
      <c r="J80" s="54"/>
      <c r="K80" s="31"/>
    </row>
    <row r="81" s="4" customFormat="1" ht="18" customHeight="1" spans="1:11">
      <c r="A81" s="44"/>
      <c r="B81" s="10"/>
      <c r="C81" s="45"/>
      <c r="D81" s="31"/>
      <c r="E81" s="46" t="s">
        <v>183</v>
      </c>
      <c r="F81" s="13" t="s">
        <v>184</v>
      </c>
      <c r="G81" s="15" t="s">
        <v>41</v>
      </c>
      <c r="H81" s="15">
        <v>60</v>
      </c>
      <c r="I81" s="25">
        <v>56</v>
      </c>
      <c r="J81" s="54"/>
      <c r="K81" s="31"/>
    </row>
    <row r="82" s="4" customFormat="1" ht="18" customHeight="1" spans="1:11">
      <c r="A82" s="44"/>
      <c r="B82" s="10"/>
      <c r="C82" s="45"/>
      <c r="D82" s="31"/>
      <c r="E82" s="46" t="s">
        <v>185</v>
      </c>
      <c r="F82" s="13" t="s">
        <v>186</v>
      </c>
      <c r="G82" s="15" t="s">
        <v>45</v>
      </c>
      <c r="H82" s="15">
        <v>63</v>
      </c>
      <c r="I82" s="25">
        <v>61</v>
      </c>
      <c r="J82" s="54"/>
      <c r="K82" s="31"/>
    </row>
    <row r="83" s="4" customFormat="1" ht="18" customHeight="1" spans="1:11">
      <c r="A83" s="44"/>
      <c r="B83" s="10"/>
      <c r="C83" s="45" t="s">
        <v>187</v>
      </c>
      <c r="D83" s="31" t="s">
        <v>14</v>
      </c>
      <c r="E83" s="46" t="s">
        <v>188</v>
      </c>
      <c r="F83" s="13" t="s">
        <v>189</v>
      </c>
      <c r="G83" s="15" t="s">
        <v>17</v>
      </c>
      <c r="H83" s="15">
        <v>66</v>
      </c>
      <c r="I83" s="25">
        <v>57</v>
      </c>
      <c r="J83" s="54">
        <v>165</v>
      </c>
      <c r="K83" s="31"/>
    </row>
    <row r="84" s="4" customFormat="1" ht="18" customHeight="1" spans="1:11">
      <c r="A84" s="44"/>
      <c r="B84" s="10"/>
      <c r="C84" s="45"/>
      <c r="D84" s="31"/>
      <c r="E84" s="46" t="s">
        <v>190</v>
      </c>
      <c r="F84" s="13" t="s">
        <v>191</v>
      </c>
      <c r="G84" s="15" t="s">
        <v>17</v>
      </c>
      <c r="H84" s="15">
        <v>66</v>
      </c>
      <c r="I84" s="25">
        <v>54</v>
      </c>
      <c r="J84" s="54"/>
      <c r="K84" s="31"/>
    </row>
    <row r="85" s="4" customFormat="1" ht="18" customHeight="1" spans="1:11">
      <c r="A85" s="44"/>
      <c r="B85" s="10"/>
      <c r="C85" s="45"/>
      <c r="D85" s="31"/>
      <c r="E85" s="46" t="s">
        <v>192</v>
      </c>
      <c r="F85" s="13" t="s">
        <v>193</v>
      </c>
      <c r="G85" s="15" t="s">
        <v>17</v>
      </c>
      <c r="H85" s="15">
        <v>66</v>
      </c>
      <c r="I85" s="25">
        <v>54</v>
      </c>
      <c r="J85" s="54"/>
      <c r="K85" s="31"/>
    </row>
    <row r="86" s="4" customFormat="1" ht="18" customHeight="1" spans="1:11">
      <c r="A86" s="44"/>
      <c r="B86" s="10"/>
      <c r="C86" s="45" t="s">
        <v>194</v>
      </c>
      <c r="D86" s="31" t="s">
        <v>14</v>
      </c>
      <c r="E86" s="46" t="s">
        <v>195</v>
      </c>
      <c r="F86" s="13" t="s">
        <v>196</v>
      </c>
      <c r="G86" s="15" t="s">
        <v>17</v>
      </c>
      <c r="H86" s="15">
        <v>66</v>
      </c>
      <c r="I86" s="25">
        <v>57</v>
      </c>
      <c r="J86" s="54">
        <v>171</v>
      </c>
      <c r="K86" s="31"/>
    </row>
    <row r="87" s="4" customFormat="1" ht="16" customHeight="1" spans="1:11">
      <c r="A87" s="44"/>
      <c r="B87" s="10"/>
      <c r="C87" s="45"/>
      <c r="D87" s="31"/>
      <c r="E87" s="46" t="s">
        <v>197</v>
      </c>
      <c r="F87" s="13" t="s">
        <v>198</v>
      </c>
      <c r="G87" s="15" t="s">
        <v>17</v>
      </c>
      <c r="H87" s="15">
        <v>66</v>
      </c>
      <c r="I87" s="25">
        <v>59</v>
      </c>
      <c r="J87" s="54"/>
      <c r="K87" s="31"/>
    </row>
    <row r="88" s="4" customFormat="1" ht="16" customHeight="1" spans="1:11">
      <c r="A88" s="44"/>
      <c r="B88" s="10"/>
      <c r="C88" s="45"/>
      <c r="D88" s="31"/>
      <c r="E88" s="46" t="s">
        <v>199</v>
      </c>
      <c r="F88" s="13" t="s">
        <v>200</v>
      </c>
      <c r="G88" s="15" t="s">
        <v>17</v>
      </c>
      <c r="H88" s="15">
        <v>66</v>
      </c>
      <c r="I88" s="25">
        <v>55</v>
      </c>
      <c r="J88" s="54"/>
      <c r="K88" s="31"/>
    </row>
    <row r="89" s="4" customFormat="1" ht="16" customHeight="1" spans="1:11">
      <c r="A89" s="44"/>
      <c r="B89" s="10"/>
      <c r="C89" s="45" t="s">
        <v>201</v>
      </c>
      <c r="D89" s="31" t="s">
        <v>14</v>
      </c>
      <c r="E89" s="46" t="s">
        <v>202</v>
      </c>
      <c r="F89" s="13" t="s">
        <v>203</v>
      </c>
      <c r="G89" s="14" t="s">
        <v>17</v>
      </c>
      <c r="H89" s="15">
        <v>64</v>
      </c>
      <c r="I89" s="25">
        <v>56</v>
      </c>
      <c r="J89" s="54">
        <v>226</v>
      </c>
      <c r="K89" s="31"/>
    </row>
    <row r="90" s="4" customFormat="1" ht="16" customHeight="1" spans="1:11">
      <c r="A90" s="44"/>
      <c r="B90" s="10"/>
      <c r="C90" s="45"/>
      <c r="D90" s="31"/>
      <c r="E90" s="46" t="s">
        <v>204</v>
      </c>
      <c r="F90" s="13" t="s">
        <v>205</v>
      </c>
      <c r="G90" s="14" t="s">
        <v>17</v>
      </c>
      <c r="H90" s="15">
        <v>64</v>
      </c>
      <c r="I90" s="25">
        <v>56</v>
      </c>
      <c r="J90" s="54"/>
      <c r="K90" s="31"/>
    </row>
    <row r="91" s="4" customFormat="1" ht="16" customHeight="1" spans="1:11">
      <c r="A91" s="44"/>
      <c r="B91" s="10"/>
      <c r="C91" s="45"/>
      <c r="D91" s="31"/>
      <c r="E91" s="46" t="s">
        <v>206</v>
      </c>
      <c r="F91" s="13" t="s">
        <v>207</v>
      </c>
      <c r="G91" s="14" t="s">
        <v>17</v>
      </c>
      <c r="H91" s="15">
        <v>64</v>
      </c>
      <c r="I91" s="25">
        <v>55</v>
      </c>
      <c r="J91" s="54"/>
      <c r="K91" s="31"/>
    </row>
    <row r="92" s="4" customFormat="1" ht="16" customHeight="1" spans="1:11">
      <c r="A92" s="44"/>
      <c r="B92" s="10"/>
      <c r="C92" s="45"/>
      <c r="D92" s="31"/>
      <c r="E92" s="46" t="s">
        <v>208</v>
      </c>
      <c r="F92" s="13" t="s">
        <v>209</v>
      </c>
      <c r="G92" s="14" t="s">
        <v>17</v>
      </c>
      <c r="H92" s="15">
        <v>64</v>
      </c>
      <c r="I92" s="25">
        <v>59</v>
      </c>
      <c r="J92" s="54"/>
      <c r="K92" s="31"/>
    </row>
    <row r="93" s="4" customFormat="1" ht="16" customHeight="1" spans="1:11">
      <c r="A93" s="44"/>
      <c r="B93" s="10"/>
      <c r="C93" s="45" t="s">
        <v>210</v>
      </c>
      <c r="D93" s="31" t="s">
        <v>14</v>
      </c>
      <c r="E93" s="46" t="s">
        <v>211</v>
      </c>
      <c r="F93" s="13" t="s">
        <v>212</v>
      </c>
      <c r="G93" s="15" t="s">
        <v>17</v>
      </c>
      <c r="H93" s="15">
        <v>155</v>
      </c>
      <c r="I93" s="25">
        <v>47</v>
      </c>
      <c r="J93" s="54">
        <v>249</v>
      </c>
      <c r="K93" s="31"/>
    </row>
    <row r="94" s="4" customFormat="1" ht="16" customHeight="1" spans="1:11">
      <c r="A94" s="44"/>
      <c r="B94" s="10"/>
      <c r="C94" s="45"/>
      <c r="D94" s="31"/>
      <c r="E94" s="46" t="s">
        <v>213</v>
      </c>
      <c r="F94" s="13"/>
      <c r="G94" s="15"/>
      <c r="H94" s="15"/>
      <c r="I94" s="25">
        <v>51</v>
      </c>
      <c r="J94" s="54"/>
      <c r="K94" s="31"/>
    </row>
    <row r="95" s="4" customFormat="1" ht="16" customHeight="1" spans="1:11">
      <c r="A95" s="44"/>
      <c r="B95" s="10"/>
      <c r="C95" s="45"/>
      <c r="D95" s="31"/>
      <c r="E95" s="46" t="s">
        <v>214</v>
      </c>
      <c r="F95" s="13"/>
      <c r="G95" s="15"/>
      <c r="H95" s="15"/>
      <c r="I95" s="25">
        <v>48</v>
      </c>
      <c r="J95" s="54"/>
      <c r="K95" s="31"/>
    </row>
    <row r="96" s="4" customFormat="1" ht="16" customHeight="1" spans="1:11">
      <c r="A96" s="44"/>
      <c r="B96" s="10"/>
      <c r="C96" s="45"/>
      <c r="D96" s="31"/>
      <c r="E96" s="46" t="s">
        <v>215</v>
      </c>
      <c r="F96" s="13" t="s">
        <v>216</v>
      </c>
      <c r="G96" s="15" t="s">
        <v>17</v>
      </c>
      <c r="H96" s="15">
        <v>116</v>
      </c>
      <c r="I96" s="25">
        <v>51</v>
      </c>
      <c r="J96" s="54"/>
      <c r="K96" s="31"/>
    </row>
    <row r="97" s="4" customFormat="1" ht="16" customHeight="1" spans="1:11">
      <c r="A97" s="47"/>
      <c r="B97" s="10"/>
      <c r="C97" s="45"/>
      <c r="D97" s="31"/>
      <c r="E97" s="46" t="s">
        <v>217</v>
      </c>
      <c r="F97" s="13"/>
      <c r="G97" s="15"/>
      <c r="H97" s="15"/>
      <c r="I97" s="25">
        <v>52</v>
      </c>
      <c r="J97" s="54"/>
      <c r="K97" s="31"/>
    </row>
    <row r="98" s="4" customFormat="1" ht="16" customHeight="1" spans="1:11">
      <c r="A98" s="44">
        <v>6</v>
      </c>
      <c r="B98" s="48" t="s">
        <v>218</v>
      </c>
      <c r="C98" s="48" t="s">
        <v>219</v>
      </c>
      <c r="D98" s="49" t="s">
        <v>14</v>
      </c>
      <c r="E98" s="49" t="s">
        <v>220</v>
      </c>
      <c r="F98" s="13" t="s">
        <v>221</v>
      </c>
      <c r="G98" s="15" t="s">
        <v>17</v>
      </c>
      <c r="H98" s="15">
        <v>66</v>
      </c>
      <c r="I98" s="55">
        <v>56</v>
      </c>
      <c r="J98" s="48">
        <v>56</v>
      </c>
      <c r="K98" s="49" t="s">
        <v>222</v>
      </c>
    </row>
    <row r="99" s="4" customFormat="1" ht="16" customHeight="1" spans="1:11">
      <c r="A99" s="44"/>
      <c r="B99" s="48"/>
      <c r="C99" s="48" t="s">
        <v>223</v>
      </c>
      <c r="D99" s="49" t="s">
        <v>14</v>
      </c>
      <c r="E99" s="49" t="s">
        <v>224</v>
      </c>
      <c r="F99" s="13" t="s">
        <v>225</v>
      </c>
      <c r="G99" s="15" t="s">
        <v>17</v>
      </c>
      <c r="H99" s="15">
        <v>66</v>
      </c>
      <c r="I99" s="55">
        <v>55</v>
      </c>
      <c r="J99" s="48">
        <v>55</v>
      </c>
      <c r="K99" s="49"/>
    </row>
    <row r="100" s="4" customFormat="1" ht="16" customHeight="1" spans="1:11">
      <c r="A100" s="44"/>
      <c r="B100" s="48"/>
      <c r="C100" s="48" t="s">
        <v>226</v>
      </c>
      <c r="D100" s="49" t="s">
        <v>14</v>
      </c>
      <c r="E100" s="49" t="s">
        <v>227</v>
      </c>
      <c r="F100" s="13" t="s">
        <v>228</v>
      </c>
      <c r="G100" s="15" t="s">
        <v>45</v>
      </c>
      <c r="H100" s="15">
        <v>60</v>
      </c>
      <c r="I100" s="55">
        <v>50</v>
      </c>
      <c r="J100" s="48">
        <v>203</v>
      </c>
      <c r="K100" s="49"/>
    </row>
    <row r="101" s="4" customFormat="1" ht="16" customHeight="1" spans="1:11">
      <c r="A101" s="44"/>
      <c r="B101" s="48"/>
      <c r="C101" s="48"/>
      <c r="D101" s="49"/>
      <c r="E101" s="49" t="s">
        <v>229</v>
      </c>
      <c r="F101" s="13" t="s">
        <v>230</v>
      </c>
      <c r="G101" s="15" t="s">
        <v>45</v>
      </c>
      <c r="H101" s="15">
        <v>64</v>
      </c>
      <c r="I101" s="55">
        <v>48</v>
      </c>
      <c r="J101" s="48"/>
      <c r="K101" s="49"/>
    </row>
    <row r="102" s="4" customFormat="1" ht="16" customHeight="1" spans="1:11">
      <c r="A102" s="44"/>
      <c r="B102" s="48"/>
      <c r="C102" s="48"/>
      <c r="D102" s="49"/>
      <c r="E102" s="49" t="s">
        <v>231</v>
      </c>
      <c r="F102" s="13" t="s">
        <v>232</v>
      </c>
      <c r="G102" s="15" t="s">
        <v>233</v>
      </c>
      <c r="H102" s="15">
        <v>60</v>
      </c>
      <c r="I102" s="55">
        <v>52</v>
      </c>
      <c r="J102" s="48"/>
      <c r="K102" s="49"/>
    </row>
    <row r="103" s="4" customFormat="1" ht="16" customHeight="1" spans="1:11">
      <c r="A103" s="44"/>
      <c r="B103" s="48"/>
      <c r="C103" s="48"/>
      <c r="D103" s="49"/>
      <c r="E103" s="49" t="s">
        <v>234</v>
      </c>
      <c r="F103" s="13" t="s">
        <v>235</v>
      </c>
      <c r="G103" s="15" t="s">
        <v>45</v>
      </c>
      <c r="H103" s="15">
        <v>64</v>
      </c>
      <c r="I103" s="55">
        <v>56</v>
      </c>
      <c r="J103" s="48"/>
      <c r="K103" s="49"/>
    </row>
    <row r="104" s="4" customFormat="1" ht="16" customHeight="1" spans="1:11">
      <c r="A104" s="44"/>
      <c r="B104" s="48"/>
      <c r="C104" s="48" t="s">
        <v>236</v>
      </c>
      <c r="D104" s="49" t="s">
        <v>14</v>
      </c>
      <c r="E104" s="49" t="s">
        <v>237</v>
      </c>
      <c r="F104" s="13" t="s">
        <v>238</v>
      </c>
      <c r="G104" s="15" t="s">
        <v>17</v>
      </c>
      <c r="H104" s="15">
        <v>120</v>
      </c>
      <c r="I104" s="55">
        <v>50</v>
      </c>
      <c r="J104" s="48">
        <v>213</v>
      </c>
      <c r="K104" s="49"/>
    </row>
    <row r="105" s="4" customFormat="1" ht="16" customHeight="1" spans="1:11">
      <c r="A105" s="44"/>
      <c r="B105" s="48"/>
      <c r="C105" s="48"/>
      <c r="D105" s="49"/>
      <c r="E105" s="49" t="s">
        <v>239</v>
      </c>
      <c r="F105" s="13"/>
      <c r="G105" s="15" t="s">
        <v>17</v>
      </c>
      <c r="H105" s="15">
        <v>120</v>
      </c>
      <c r="I105" s="55">
        <v>56</v>
      </c>
      <c r="J105" s="48"/>
      <c r="K105" s="49"/>
    </row>
    <row r="106" s="4" customFormat="1" ht="16" customHeight="1" spans="1:11">
      <c r="A106" s="44"/>
      <c r="B106" s="48"/>
      <c r="C106" s="48"/>
      <c r="D106" s="49"/>
      <c r="E106" s="49" t="s">
        <v>240</v>
      </c>
      <c r="F106" s="13" t="s">
        <v>241</v>
      </c>
      <c r="G106" s="15" t="s">
        <v>17</v>
      </c>
      <c r="H106" s="15">
        <v>120</v>
      </c>
      <c r="I106" s="55">
        <v>54</v>
      </c>
      <c r="J106" s="48"/>
      <c r="K106" s="49"/>
    </row>
    <row r="107" s="4" customFormat="1" ht="16" customHeight="1" spans="1:11">
      <c r="A107" s="47"/>
      <c r="B107" s="48"/>
      <c r="C107" s="48"/>
      <c r="D107" s="49"/>
      <c r="E107" s="49" t="s">
        <v>242</v>
      </c>
      <c r="F107" s="13"/>
      <c r="G107" s="15" t="s">
        <v>17</v>
      </c>
      <c r="H107" s="15">
        <v>120</v>
      </c>
      <c r="I107" s="55">
        <v>53</v>
      </c>
      <c r="J107" s="48"/>
      <c r="K107" s="49"/>
    </row>
    <row r="108" s="4" customFormat="1" ht="16" customHeight="1" spans="1:11">
      <c r="A108" s="50">
        <v>7</v>
      </c>
      <c r="B108" s="17" t="s">
        <v>243</v>
      </c>
      <c r="C108" s="19" t="s">
        <v>244</v>
      </c>
      <c r="D108" s="20" t="s">
        <v>14</v>
      </c>
      <c r="E108" s="19" t="s">
        <v>245</v>
      </c>
      <c r="F108" s="13" t="s">
        <v>246</v>
      </c>
      <c r="G108" s="15" t="s">
        <v>26</v>
      </c>
      <c r="H108" s="15">
        <v>62</v>
      </c>
      <c r="I108" s="56">
        <v>50</v>
      </c>
      <c r="J108" s="40">
        <f>SUM(I108+I109+I110+I111)</f>
        <v>210</v>
      </c>
      <c r="K108" s="40" t="s">
        <v>247</v>
      </c>
    </row>
    <row r="109" s="4" customFormat="1" ht="16" customHeight="1" spans="1:11">
      <c r="A109" s="50"/>
      <c r="B109" s="19"/>
      <c r="C109" s="19"/>
      <c r="D109" s="20"/>
      <c r="E109" s="19" t="s">
        <v>248</v>
      </c>
      <c r="F109" s="13" t="s">
        <v>249</v>
      </c>
      <c r="G109" s="15" t="s">
        <v>26</v>
      </c>
      <c r="H109" s="15">
        <v>62</v>
      </c>
      <c r="I109" s="56">
        <v>56</v>
      </c>
      <c r="J109" s="40"/>
      <c r="K109" s="40"/>
    </row>
    <row r="110" s="4" customFormat="1" ht="16" customHeight="1" spans="1:11">
      <c r="A110" s="50"/>
      <c r="B110" s="19"/>
      <c r="C110" s="19"/>
      <c r="D110" s="20"/>
      <c r="E110" s="19" t="s">
        <v>250</v>
      </c>
      <c r="F110" s="13" t="s">
        <v>251</v>
      </c>
      <c r="G110" s="15" t="s">
        <v>26</v>
      </c>
      <c r="H110" s="15">
        <v>62</v>
      </c>
      <c r="I110" s="56">
        <v>50</v>
      </c>
      <c r="J110" s="40"/>
      <c r="K110" s="40"/>
    </row>
    <row r="111" s="4" customFormat="1" ht="16" customHeight="1" spans="1:11">
      <c r="A111" s="50"/>
      <c r="B111" s="19"/>
      <c r="C111" s="19"/>
      <c r="D111" s="20"/>
      <c r="E111" s="19" t="s">
        <v>252</v>
      </c>
      <c r="F111" s="13" t="s">
        <v>253</v>
      </c>
      <c r="G111" s="15" t="s">
        <v>45</v>
      </c>
      <c r="H111" s="15">
        <v>65</v>
      </c>
      <c r="I111" s="56">
        <v>54</v>
      </c>
      <c r="J111" s="40"/>
      <c r="K111" s="40"/>
    </row>
    <row r="112" s="4" customFormat="1" ht="16" customHeight="1" spans="1:11">
      <c r="A112" s="50"/>
      <c r="B112" s="19"/>
      <c r="C112" s="19" t="s">
        <v>254</v>
      </c>
      <c r="D112" s="20" t="s">
        <v>14</v>
      </c>
      <c r="E112" s="19" t="s">
        <v>255</v>
      </c>
      <c r="F112" s="13" t="s">
        <v>256</v>
      </c>
      <c r="G112" s="15" t="s">
        <v>45</v>
      </c>
      <c r="H112" s="15">
        <v>60</v>
      </c>
      <c r="I112" s="56">
        <v>57</v>
      </c>
      <c r="J112" s="40">
        <f>SUM(I112+I113+I114+I115)</f>
        <v>223</v>
      </c>
      <c r="K112" s="40"/>
    </row>
    <row r="113" s="4" customFormat="1" ht="16" customHeight="1" spans="1:11">
      <c r="A113" s="50"/>
      <c r="B113" s="19"/>
      <c r="C113" s="19"/>
      <c r="D113" s="20"/>
      <c r="E113" s="19" t="s">
        <v>257</v>
      </c>
      <c r="F113" s="13" t="s">
        <v>258</v>
      </c>
      <c r="G113" s="15" t="s">
        <v>26</v>
      </c>
      <c r="H113" s="15">
        <v>62</v>
      </c>
      <c r="I113" s="56">
        <v>56</v>
      </c>
      <c r="J113" s="40"/>
      <c r="K113" s="40"/>
    </row>
    <row r="114" s="4" customFormat="1" ht="16" customHeight="1" spans="1:11">
      <c r="A114" s="50"/>
      <c r="B114" s="19"/>
      <c r="C114" s="19"/>
      <c r="D114" s="20"/>
      <c r="E114" s="19" t="s">
        <v>259</v>
      </c>
      <c r="F114" s="13" t="s">
        <v>260</v>
      </c>
      <c r="G114" s="15" t="s">
        <v>17</v>
      </c>
      <c r="H114" s="15">
        <v>66</v>
      </c>
      <c r="I114" s="56">
        <v>55</v>
      </c>
      <c r="J114" s="40"/>
      <c r="K114" s="40"/>
    </row>
    <row r="115" s="4" customFormat="1" ht="16" customHeight="1" spans="1:11">
      <c r="A115" s="50"/>
      <c r="B115" s="19"/>
      <c r="C115" s="19"/>
      <c r="D115" s="20"/>
      <c r="E115" s="19" t="s">
        <v>261</v>
      </c>
      <c r="F115" s="13" t="s">
        <v>262</v>
      </c>
      <c r="G115" s="15" t="s">
        <v>263</v>
      </c>
      <c r="H115" s="15">
        <v>55</v>
      </c>
      <c r="I115" s="56">
        <v>55</v>
      </c>
      <c r="J115" s="40"/>
      <c r="K115" s="40"/>
    </row>
    <row r="116" s="4" customFormat="1" ht="16" customHeight="1" spans="1:11">
      <c r="A116" s="50"/>
      <c r="B116" s="19"/>
      <c r="C116" s="19" t="s">
        <v>264</v>
      </c>
      <c r="D116" s="20" t="s">
        <v>14</v>
      </c>
      <c r="E116" s="19" t="s">
        <v>265</v>
      </c>
      <c r="F116" s="13" t="s">
        <v>266</v>
      </c>
      <c r="G116" s="15" t="s">
        <v>45</v>
      </c>
      <c r="H116" s="15">
        <v>65</v>
      </c>
      <c r="I116" s="56">
        <v>57</v>
      </c>
      <c r="J116" s="40">
        <f>SUM(I117+I116+I118)</f>
        <v>170</v>
      </c>
      <c r="K116" s="40"/>
    </row>
    <row r="117" s="4" customFormat="1" ht="16" customHeight="1" spans="1:11">
      <c r="A117" s="50"/>
      <c r="B117" s="19"/>
      <c r="C117" s="19"/>
      <c r="D117" s="20"/>
      <c r="E117" s="19" t="s">
        <v>267</v>
      </c>
      <c r="F117" s="13" t="s">
        <v>268</v>
      </c>
      <c r="G117" s="15" t="s">
        <v>45</v>
      </c>
      <c r="H117" s="15">
        <v>105</v>
      </c>
      <c r="I117" s="56">
        <v>57</v>
      </c>
      <c r="J117" s="40"/>
      <c r="K117" s="40"/>
    </row>
    <row r="118" s="4" customFormat="1" ht="16" customHeight="1" spans="1:11">
      <c r="A118" s="50"/>
      <c r="B118" s="19"/>
      <c r="C118" s="19"/>
      <c r="D118" s="20"/>
      <c r="E118" s="19" t="s">
        <v>269</v>
      </c>
      <c r="F118" s="13"/>
      <c r="G118" s="15"/>
      <c r="H118" s="15"/>
      <c r="I118" s="56">
        <v>56</v>
      </c>
      <c r="J118" s="40"/>
      <c r="K118" s="40"/>
    </row>
    <row r="119" s="4" customFormat="1" ht="16" customHeight="1" spans="1:11">
      <c r="A119" s="50"/>
      <c r="B119" s="19"/>
      <c r="C119" s="19"/>
      <c r="D119" s="20"/>
      <c r="E119" s="19" t="s">
        <v>270</v>
      </c>
      <c r="F119" s="13" t="s">
        <v>271</v>
      </c>
      <c r="G119" s="14" t="s">
        <v>17</v>
      </c>
      <c r="H119" s="15">
        <v>64</v>
      </c>
      <c r="I119" s="56">
        <v>53</v>
      </c>
      <c r="J119" s="40">
        <f>SUM(I119)</f>
        <v>53</v>
      </c>
      <c r="K119" s="40"/>
    </row>
    <row r="120" s="4" customFormat="1" ht="16" customHeight="1" spans="1:11">
      <c r="A120" s="50"/>
      <c r="B120" s="19"/>
      <c r="C120" s="19" t="s">
        <v>272</v>
      </c>
      <c r="D120" s="20" t="s">
        <v>14</v>
      </c>
      <c r="E120" s="19" t="s">
        <v>273</v>
      </c>
      <c r="F120" s="13" t="s">
        <v>274</v>
      </c>
      <c r="G120" s="15" t="s">
        <v>17</v>
      </c>
      <c r="H120" s="15">
        <v>120</v>
      </c>
      <c r="I120" s="56">
        <v>56</v>
      </c>
      <c r="J120" s="40">
        <f>SUM(I120+I122+I121+I123)</f>
        <v>218</v>
      </c>
      <c r="K120" s="40"/>
    </row>
    <row r="121" s="4" customFormat="1" ht="16" customHeight="1" spans="1:11">
      <c r="A121" s="50"/>
      <c r="B121" s="19"/>
      <c r="C121" s="19"/>
      <c r="D121" s="20"/>
      <c r="E121" s="19" t="s">
        <v>275</v>
      </c>
      <c r="F121" s="13"/>
      <c r="G121" s="15"/>
      <c r="H121" s="15"/>
      <c r="I121" s="56">
        <v>53</v>
      </c>
      <c r="J121" s="40"/>
      <c r="K121" s="40"/>
    </row>
    <row r="122" s="4" customFormat="1" ht="16" customHeight="1" spans="1:11">
      <c r="A122" s="50"/>
      <c r="B122" s="19"/>
      <c r="C122" s="19"/>
      <c r="D122" s="20"/>
      <c r="E122" s="19" t="s">
        <v>276</v>
      </c>
      <c r="F122" s="13" t="s">
        <v>277</v>
      </c>
      <c r="G122" s="15" t="s">
        <v>17</v>
      </c>
      <c r="H122" s="15">
        <v>120</v>
      </c>
      <c r="I122" s="56">
        <v>54</v>
      </c>
      <c r="J122" s="40"/>
      <c r="K122" s="40"/>
    </row>
    <row r="123" s="4" customFormat="1" ht="16" customHeight="1" spans="1:11">
      <c r="A123" s="50"/>
      <c r="B123" s="19"/>
      <c r="C123" s="19"/>
      <c r="D123" s="20"/>
      <c r="E123" s="19" t="s">
        <v>278</v>
      </c>
      <c r="F123" s="13"/>
      <c r="G123" s="15"/>
      <c r="H123" s="15"/>
      <c r="I123" s="56">
        <v>55</v>
      </c>
      <c r="J123" s="40"/>
      <c r="K123" s="40"/>
    </row>
    <row r="124" s="4" customFormat="1" ht="16" customHeight="1" spans="1:11">
      <c r="A124" s="50">
        <v>8</v>
      </c>
      <c r="B124" s="10" t="s">
        <v>279</v>
      </c>
      <c r="C124" s="10" t="s">
        <v>280</v>
      </c>
      <c r="D124" s="10" t="s">
        <v>14</v>
      </c>
      <c r="E124" s="51" t="s">
        <v>281</v>
      </c>
      <c r="F124" s="13" t="s">
        <v>282</v>
      </c>
      <c r="G124" s="13" t="s">
        <v>283</v>
      </c>
      <c r="H124" s="13">
        <v>120</v>
      </c>
      <c r="I124" s="56">
        <v>59</v>
      </c>
      <c r="J124" s="56">
        <v>208</v>
      </c>
      <c r="K124" s="20" t="s">
        <v>284</v>
      </c>
    </row>
    <row r="125" s="4" customFormat="1" ht="16" customHeight="1" spans="1:11">
      <c r="A125" s="50"/>
      <c r="B125" s="10"/>
      <c r="C125" s="10"/>
      <c r="D125" s="10"/>
      <c r="E125" s="51" t="s">
        <v>285</v>
      </c>
      <c r="F125" s="13"/>
      <c r="G125" s="13"/>
      <c r="H125" s="13"/>
      <c r="I125" s="56">
        <v>57</v>
      </c>
      <c r="J125" s="56"/>
      <c r="K125" s="20"/>
    </row>
    <row r="126" s="4" customFormat="1" ht="16" customHeight="1" spans="1:11">
      <c r="A126" s="50"/>
      <c r="B126" s="10"/>
      <c r="C126" s="10"/>
      <c r="D126" s="10"/>
      <c r="E126" s="51" t="s">
        <v>286</v>
      </c>
      <c r="F126" s="13" t="s">
        <v>287</v>
      </c>
      <c r="G126" s="13" t="s">
        <v>288</v>
      </c>
      <c r="H126" s="13">
        <v>120</v>
      </c>
      <c r="I126" s="56">
        <v>42</v>
      </c>
      <c r="J126" s="56"/>
      <c r="K126" s="20"/>
    </row>
    <row r="127" s="4" customFormat="1" ht="16" customHeight="1" spans="1:11">
      <c r="A127" s="50"/>
      <c r="B127" s="10"/>
      <c r="C127" s="10"/>
      <c r="D127" s="10"/>
      <c r="E127" s="51" t="s">
        <v>289</v>
      </c>
      <c r="F127" s="13"/>
      <c r="G127" s="13"/>
      <c r="H127" s="13"/>
      <c r="I127" s="56">
        <v>50</v>
      </c>
      <c r="J127" s="56"/>
      <c r="K127" s="20"/>
    </row>
    <row r="128" s="4" customFormat="1" ht="16" customHeight="1" spans="1:11">
      <c r="A128" s="50"/>
      <c r="B128" s="10"/>
      <c r="C128" s="52" t="s">
        <v>290</v>
      </c>
      <c r="D128" s="10" t="s">
        <v>14</v>
      </c>
      <c r="E128" s="51" t="s">
        <v>291</v>
      </c>
      <c r="F128" s="13" t="s">
        <v>292</v>
      </c>
      <c r="G128" s="13" t="s">
        <v>293</v>
      </c>
      <c r="H128" s="13">
        <v>64</v>
      </c>
      <c r="I128" s="56">
        <v>53</v>
      </c>
      <c r="J128" s="56">
        <v>207</v>
      </c>
      <c r="K128" s="20"/>
    </row>
    <row r="129" s="4" customFormat="1" ht="16" customHeight="1" spans="1:11">
      <c r="A129" s="50"/>
      <c r="B129" s="10"/>
      <c r="C129" s="10"/>
      <c r="D129" s="10"/>
      <c r="E129" s="51" t="s">
        <v>294</v>
      </c>
      <c r="F129" s="13" t="s">
        <v>295</v>
      </c>
      <c r="G129" s="13" t="s">
        <v>296</v>
      </c>
      <c r="H129" s="13">
        <v>64</v>
      </c>
      <c r="I129" s="56">
        <v>53</v>
      </c>
      <c r="J129" s="56"/>
      <c r="K129" s="20"/>
    </row>
    <row r="130" s="4" customFormat="1" ht="16" customHeight="1" spans="1:11">
      <c r="A130" s="50"/>
      <c r="B130" s="10"/>
      <c r="C130" s="10"/>
      <c r="D130" s="10"/>
      <c r="E130" s="51" t="s">
        <v>297</v>
      </c>
      <c r="F130" s="13" t="s">
        <v>298</v>
      </c>
      <c r="G130" s="13" t="s">
        <v>299</v>
      </c>
      <c r="H130" s="13">
        <v>64</v>
      </c>
      <c r="I130" s="56">
        <v>53</v>
      </c>
      <c r="J130" s="56"/>
      <c r="K130" s="20"/>
    </row>
    <row r="131" s="4" customFormat="1" ht="16" customHeight="1" spans="1:11">
      <c r="A131" s="50"/>
      <c r="B131" s="10"/>
      <c r="C131" s="10"/>
      <c r="D131" s="10"/>
      <c r="E131" s="51" t="s">
        <v>300</v>
      </c>
      <c r="F131" s="13" t="s">
        <v>301</v>
      </c>
      <c r="G131" s="13" t="s">
        <v>302</v>
      </c>
      <c r="H131" s="13">
        <v>64</v>
      </c>
      <c r="I131" s="56">
        <v>48</v>
      </c>
      <c r="J131" s="56"/>
      <c r="K131" s="20"/>
    </row>
    <row r="132" s="4" customFormat="1" ht="16" customHeight="1" spans="1:11">
      <c r="A132" s="50"/>
      <c r="B132" s="10"/>
      <c r="C132" s="10" t="s">
        <v>303</v>
      </c>
      <c r="D132" s="10" t="s">
        <v>14</v>
      </c>
      <c r="E132" s="51" t="s">
        <v>304</v>
      </c>
      <c r="F132" s="13" t="s">
        <v>305</v>
      </c>
      <c r="G132" s="13" t="s">
        <v>306</v>
      </c>
      <c r="H132" s="13">
        <v>64</v>
      </c>
      <c r="I132" s="56">
        <v>53</v>
      </c>
      <c r="J132" s="56">
        <v>209</v>
      </c>
      <c r="K132" s="20"/>
    </row>
    <row r="133" s="4" customFormat="1" ht="16" customHeight="1" spans="1:11">
      <c r="A133" s="50"/>
      <c r="B133" s="10"/>
      <c r="C133" s="10"/>
      <c r="D133" s="10"/>
      <c r="E133" s="51" t="s">
        <v>307</v>
      </c>
      <c r="F133" s="13" t="s">
        <v>308</v>
      </c>
      <c r="G133" s="13" t="s">
        <v>309</v>
      </c>
      <c r="H133" s="13">
        <v>64</v>
      </c>
      <c r="I133" s="56">
        <v>53</v>
      </c>
      <c r="J133" s="56"/>
      <c r="K133" s="20"/>
    </row>
    <row r="134" s="4" customFormat="1" ht="16" customHeight="1" spans="1:11">
      <c r="A134" s="50"/>
      <c r="B134" s="10"/>
      <c r="C134" s="10"/>
      <c r="D134" s="10"/>
      <c r="E134" s="51" t="s">
        <v>310</v>
      </c>
      <c r="F134" s="13" t="s">
        <v>311</v>
      </c>
      <c r="G134" s="13" t="s">
        <v>312</v>
      </c>
      <c r="H134" s="13">
        <v>64</v>
      </c>
      <c r="I134" s="56">
        <v>50</v>
      </c>
      <c r="J134" s="56"/>
      <c r="K134" s="20"/>
    </row>
    <row r="135" s="4" customFormat="1" ht="16" customHeight="1" spans="1:11">
      <c r="A135" s="50"/>
      <c r="B135" s="10"/>
      <c r="C135" s="10"/>
      <c r="D135" s="10"/>
      <c r="E135" s="51" t="s">
        <v>313</v>
      </c>
      <c r="F135" s="13" t="s">
        <v>314</v>
      </c>
      <c r="G135" s="13" t="s">
        <v>315</v>
      </c>
      <c r="H135" s="13">
        <v>64</v>
      </c>
      <c r="I135" s="56">
        <v>53</v>
      </c>
      <c r="J135" s="56"/>
      <c r="K135" s="20"/>
    </row>
    <row r="136" s="4" customFormat="1" ht="16" customHeight="1" spans="1:11">
      <c r="A136" s="50"/>
      <c r="B136" s="10"/>
      <c r="C136" s="10" t="s">
        <v>316</v>
      </c>
      <c r="D136" s="10" t="s">
        <v>14</v>
      </c>
      <c r="E136" s="51" t="s">
        <v>317</v>
      </c>
      <c r="F136" s="13" t="s">
        <v>318</v>
      </c>
      <c r="G136" s="13" t="s">
        <v>319</v>
      </c>
      <c r="H136" s="13">
        <v>64</v>
      </c>
      <c r="I136" s="56">
        <v>50</v>
      </c>
      <c r="J136" s="56">
        <v>240</v>
      </c>
      <c r="K136" s="20"/>
    </row>
    <row r="137" s="4" customFormat="1" ht="16" customHeight="1" spans="1:11">
      <c r="A137" s="50"/>
      <c r="B137" s="10"/>
      <c r="C137" s="10"/>
      <c r="D137" s="10"/>
      <c r="E137" s="51" t="s">
        <v>320</v>
      </c>
      <c r="F137" s="13" t="s">
        <v>321</v>
      </c>
      <c r="G137" s="13" t="s">
        <v>322</v>
      </c>
      <c r="H137" s="13">
        <v>64</v>
      </c>
      <c r="I137" s="56">
        <v>47</v>
      </c>
      <c r="J137" s="56"/>
      <c r="K137" s="20"/>
    </row>
    <row r="138" s="4" customFormat="1" ht="16" customHeight="1" spans="1:11">
      <c r="A138" s="50"/>
      <c r="B138" s="10"/>
      <c r="C138" s="10"/>
      <c r="D138" s="10"/>
      <c r="E138" s="51" t="s">
        <v>323</v>
      </c>
      <c r="F138" s="13" t="s">
        <v>324</v>
      </c>
      <c r="G138" s="13" t="s">
        <v>325</v>
      </c>
      <c r="H138" s="13">
        <v>64</v>
      </c>
      <c r="I138" s="56">
        <v>47</v>
      </c>
      <c r="J138" s="56"/>
      <c r="K138" s="20"/>
    </row>
    <row r="139" s="4" customFormat="1" ht="16" customHeight="1" spans="1:11">
      <c r="A139" s="50"/>
      <c r="B139" s="10"/>
      <c r="C139" s="10"/>
      <c r="D139" s="10"/>
      <c r="E139" s="51" t="s">
        <v>326</v>
      </c>
      <c r="F139" s="13" t="s">
        <v>327</v>
      </c>
      <c r="G139" s="13" t="s">
        <v>328</v>
      </c>
      <c r="H139" s="13">
        <v>64</v>
      </c>
      <c r="I139" s="56">
        <v>48</v>
      </c>
      <c r="J139" s="56"/>
      <c r="K139" s="20"/>
    </row>
    <row r="140" s="4" customFormat="1" ht="16" customHeight="1" spans="1:11">
      <c r="A140" s="50"/>
      <c r="B140" s="10"/>
      <c r="C140" s="10"/>
      <c r="D140" s="10"/>
      <c r="E140" s="51" t="s">
        <v>329</v>
      </c>
      <c r="F140" s="13" t="s">
        <v>330</v>
      </c>
      <c r="G140" s="13" t="s">
        <v>331</v>
      </c>
      <c r="H140" s="13">
        <v>64</v>
      </c>
      <c r="I140" s="56">
        <v>48</v>
      </c>
      <c r="J140" s="56"/>
      <c r="K140" s="20"/>
    </row>
    <row r="141" s="4" customFormat="1" ht="16" customHeight="1" spans="1:11">
      <c r="A141" s="50"/>
      <c r="B141" s="10"/>
      <c r="C141" s="52" t="s">
        <v>332</v>
      </c>
      <c r="D141" s="10" t="s">
        <v>14</v>
      </c>
      <c r="E141" s="51" t="s">
        <v>333</v>
      </c>
      <c r="F141" s="13" t="s">
        <v>334</v>
      </c>
      <c r="G141" s="13" t="s">
        <v>335</v>
      </c>
      <c r="H141" s="13">
        <v>126</v>
      </c>
      <c r="I141" s="56">
        <v>47</v>
      </c>
      <c r="J141" s="56">
        <f>SUM(I141:I144)</f>
        <v>204</v>
      </c>
      <c r="K141" s="20"/>
    </row>
    <row r="142" s="4" customFormat="1" ht="16" customHeight="1" spans="1:11">
      <c r="A142" s="50"/>
      <c r="B142" s="10"/>
      <c r="C142" s="10"/>
      <c r="D142" s="10"/>
      <c r="E142" s="51" t="s">
        <v>336</v>
      </c>
      <c r="F142" s="13"/>
      <c r="G142" s="13"/>
      <c r="H142" s="13"/>
      <c r="I142" s="56">
        <v>52</v>
      </c>
      <c r="J142" s="56"/>
      <c r="K142" s="20"/>
    </row>
    <row r="143" s="4" customFormat="1" ht="16" customHeight="1" spans="1:11">
      <c r="A143" s="50"/>
      <c r="B143" s="10"/>
      <c r="C143" s="10"/>
      <c r="D143" s="10"/>
      <c r="E143" s="51" t="s">
        <v>337</v>
      </c>
      <c r="F143" s="13" t="s">
        <v>338</v>
      </c>
      <c r="G143" s="13" t="s">
        <v>339</v>
      </c>
      <c r="H143" s="13">
        <v>126</v>
      </c>
      <c r="I143" s="56">
        <v>55</v>
      </c>
      <c r="J143" s="56"/>
      <c r="K143" s="20"/>
    </row>
    <row r="144" s="4" customFormat="1" ht="16" customHeight="1" spans="1:11">
      <c r="A144" s="50"/>
      <c r="B144" s="10"/>
      <c r="C144" s="10"/>
      <c r="D144" s="10"/>
      <c r="E144" s="51" t="s">
        <v>340</v>
      </c>
      <c r="F144" s="13"/>
      <c r="G144" s="13"/>
      <c r="H144" s="13"/>
      <c r="I144" s="56">
        <v>50</v>
      </c>
      <c r="J144" s="56"/>
      <c r="K144" s="20"/>
    </row>
    <row r="145" s="4" customFormat="1" ht="16" customHeight="1" spans="1:11">
      <c r="A145" s="50"/>
      <c r="B145" s="10"/>
      <c r="C145" s="10" t="s">
        <v>341</v>
      </c>
      <c r="D145" s="10" t="s">
        <v>14</v>
      </c>
      <c r="E145" s="51" t="s">
        <v>342</v>
      </c>
      <c r="F145" s="13" t="s">
        <v>343</v>
      </c>
      <c r="G145" s="13" t="s">
        <v>344</v>
      </c>
      <c r="H145" s="13">
        <v>64</v>
      </c>
      <c r="I145" s="56">
        <v>54</v>
      </c>
      <c r="J145" s="56">
        <v>261</v>
      </c>
      <c r="K145" s="20"/>
    </row>
    <row r="146" s="4" customFormat="1" ht="16" customHeight="1" spans="1:11">
      <c r="A146" s="50"/>
      <c r="B146" s="10"/>
      <c r="C146" s="10"/>
      <c r="D146" s="10"/>
      <c r="E146" s="51" t="s">
        <v>345</v>
      </c>
      <c r="F146" s="13" t="s">
        <v>346</v>
      </c>
      <c r="G146" s="13" t="s">
        <v>347</v>
      </c>
      <c r="H146" s="13">
        <v>64</v>
      </c>
      <c r="I146" s="56">
        <v>55</v>
      </c>
      <c r="J146" s="56"/>
      <c r="K146" s="20"/>
    </row>
    <row r="147" s="4" customFormat="1" ht="16" customHeight="1" spans="1:11">
      <c r="A147" s="50"/>
      <c r="B147" s="10"/>
      <c r="C147" s="10"/>
      <c r="D147" s="10"/>
      <c r="E147" s="51" t="s">
        <v>348</v>
      </c>
      <c r="F147" s="13" t="s">
        <v>349</v>
      </c>
      <c r="G147" s="13" t="s">
        <v>350</v>
      </c>
      <c r="H147" s="13">
        <v>64</v>
      </c>
      <c r="I147" s="56">
        <v>52</v>
      </c>
      <c r="J147" s="56"/>
      <c r="K147" s="20"/>
    </row>
    <row r="148" s="4" customFormat="1" ht="16" customHeight="1" spans="1:11">
      <c r="A148" s="50"/>
      <c r="B148" s="10"/>
      <c r="C148" s="10"/>
      <c r="D148" s="10"/>
      <c r="E148" s="51" t="s">
        <v>351</v>
      </c>
      <c r="F148" s="13" t="s">
        <v>352</v>
      </c>
      <c r="G148" s="13" t="s">
        <v>353</v>
      </c>
      <c r="H148" s="13">
        <v>66</v>
      </c>
      <c r="I148" s="56">
        <v>50</v>
      </c>
      <c r="J148" s="56"/>
      <c r="K148" s="20"/>
    </row>
    <row r="149" s="4" customFormat="1" ht="16" customHeight="1" spans="1:11">
      <c r="A149" s="50"/>
      <c r="B149" s="10"/>
      <c r="C149" s="10"/>
      <c r="D149" s="10"/>
      <c r="E149" s="51" t="s">
        <v>354</v>
      </c>
      <c r="F149" s="13" t="s">
        <v>355</v>
      </c>
      <c r="G149" s="13" t="s">
        <v>356</v>
      </c>
      <c r="H149" s="13">
        <v>66</v>
      </c>
      <c r="I149" s="56">
        <v>50</v>
      </c>
      <c r="J149" s="56"/>
      <c r="K149" s="20"/>
    </row>
    <row r="150" s="4" customFormat="1" ht="16" customHeight="1" spans="1:11">
      <c r="A150" s="50"/>
      <c r="B150" s="10"/>
      <c r="C150" s="10" t="s">
        <v>357</v>
      </c>
      <c r="D150" s="10" t="s">
        <v>14</v>
      </c>
      <c r="E150" s="51" t="s">
        <v>358</v>
      </c>
      <c r="F150" s="13" t="s">
        <v>359</v>
      </c>
      <c r="G150" s="13" t="s">
        <v>360</v>
      </c>
      <c r="H150" s="13">
        <v>66</v>
      </c>
      <c r="I150" s="56">
        <v>50</v>
      </c>
      <c r="J150" s="56">
        <v>206</v>
      </c>
      <c r="K150" s="20"/>
    </row>
    <row r="151" s="4" customFormat="1" ht="16" customHeight="1" spans="1:11">
      <c r="A151" s="50"/>
      <c r="B151" s="10"/>
      <c r="C151" s="10"/>
      <c r="D151" s="10"/>
      <c r="E151" s="51" t="s">
        <v>361</v>
      </c>
      <c r="F151" s="13" t="s">
        <v>362</v>
      </c>
      <c r="G151" s="13" t="s">
        <v>363</v>
      </c>
      <c r="H151" s="13">
        <v>66</v>
      </c>
      <c r="I151" s="56">
        <v>53</v>
      </c>
      <c r="J151" s="56"/>
      <c r="K151" s="20"/>
    </row>
    <row r="152" s="4" customFormat="1" ht="16" customHeight="1" spans="1:11">
      <c r="A152" s="50"/>
      <c r="B152" s="10"/>
      <c r="C152" s="10"/>
      <c r="D152" s="10"/>
      <c r="E152" s="51" t="s">
        <v>364</v>
      </c>
      <c r="F152" s="13" t="s">
        <v>365</v>
      </c>
      <c r="G152" s="13" t="s">
        <v>366</v>
      </c>
      <c r="H152" s="13">
        <v>66</v>
      </c>
      <c r="I152" s="56">
        <v>51</v>
      </c>
      <c r="J152" s="56"/>
      <c r="K152" s="20"/>
    </row>
    <row r="153" s="4" customFormat="1" ht="16" customHeight="1" spans="1:11">
      <c r="A153" s="50"/>
      <c r="B153" s="10"/>
      <c r="C153" s="10"/>
      <c r="D153" s="10"/>
      <c r="E153" s="51" t="s">
        <v>367</v>
      </c>
      <c r="F153" s="13" t="s">
        <v>368</v>
      </c>
      <c r="G153" s="13" t="s">
        <v>369</v>
      </c>
      <c r="H153" s="13">
        <v>66</v>
      </c>
      <c r="I153" s="56">
        <v>52</v>
      </c>
      <c r="J153" s="56"/>
      <c r="K153" s="20"/>
    </row>
    <row r="154" s="4" customFormat="1" ht="16" customHeight="1" spans="1:11">
      <c r="A154" s="50"/>
      <c r="B154" s="10"/>
      <c r="C154" s="52" t="s">
        <v>370</v>
      </c>
      <c r="D154" s="10" t="s">
        <v>14</v>
      </c>
      <c r="E154" s="51" t="s">
        <v>371</v>
      </c>
      <c r="F154" s="13" t="s">
        <v>372</v>
      </c>
      <c r="G154" s="13" t="s">
        <v>373</v>
      </c>
      <c r="H154" s="13">
        <v>66</v>
      </c>
      <c r="I154" s="56">
        <v>50</v>
      </c>
      <c r="J154" s="56">
        <v>198</v>
      </c>
      <c r="K154" s="20"/>
    </row>
    <row r="155" s="4" customFormat="1" ht="16" customHeight="1" spans="1:11">
      <c r="A155" s="50"/>
      <c r="B155" s="10"/>
      <c r="C155" s="10"/>
      <c r="D155" s="10"/>
      <c r="E155" s="51" t="s">
        <v>374</v>
      </c>
      <c r="F155" s="13" t="s">
        <v>375</v>
      </c>
      <c r="G155" s="13" t="s">
        <v>376</v>
      </c>
      <c r="H155" s="13">
        <v>66</v>
      </c>
      <c r="I155" s="56">
        <v>53</v>
      </c>
      <c r="J155" s="56"/>
      <c r="K155" s="20"/>
    </row>
    <row r="156" s="4" customFormat="1" ht="16" customHeight="1" spans="1:11">
      <c r="A156" s="50"/>
      <c r="B156" s="10"/>
      <c r="C156" s="10"/>
      <c r="D156" s="10"/>
      <c r="E156" s="51" t="s">
        <v>377</v>
      </c>
      <c r="F156" s="13" t="s">
        <v>378</v>
      </c>
      <c r="G156" s="13" t="s">
        <v>379</v>
      </c>
      <c r="H156" s="13">
        <v>66</v>
      </c>
      <c r="I156" s="56">
        <v>46</v>
      </c>
      <c r="J156" s="56"/>
      <c r="K156" s="20"/>
    </row>
    <row r="157" s="4" customFormat="1" ht="16" customHeight="1" spans="1:11">
      <c r="A157" s="50"/>
      <c r="B157" s="10"/>
      <c r="C157" s="10"/>
      <c r="D157" s="10"/>
      <c r="E157" s="51" t="s">
        <v>380</v>
      </c>
      <c r="F157" s="13" t="s">
        <v>381</v>
      </c>
      <c r="G157" s="13" t="s">
        <v>382</v>
      </c>
      <c r="H157" s="13">
        <v>66</v>
      </c>
      <c r="I157" s="56">
        <v>49</v>
      </c>
      <c r="J157" s="56"/>
      <c r="K157" s="20"/>
    </row>
    <row r="158" s="4" customFormat="1" ht="16" customHeight="1" spans="1:11">
      <c r="A158" s="50"/>
      <c r="B158" s="10"/>
      <c r="C158" s="10" t="s">
        <v>383</v>
      </c>
      <c r="D158" s="10" t="s">
        <v>14</v>
      </c>
      <c r="E158" s="51" t="s">
        <v>384</v>
      </c>
      <c r="F158" s="13" t="s">
        <v>385</v>
      </c>
      <c r="G158" s="13" t="s">
        <v>386</v>
      </c>
      <c r="H158" s="13">
        <v>126</v>
      </c>
      <c r="I158" s="56">
        <v>47</v>
      </c>
      <c r="J158" s="56">
        <v>195</v>
      </c>
      <c r="K158" s="20"/>
    </row>
    <row r="159" s="4" customFormat="1" ht="16" customHeight="1" spans="1:11">
      <c r="A159" s="50"/>
      <c r="B159" s="10"/>
      <c r="C159" s="10"/>
      <c r="D159" s="10"/>
      <c r="E159" s="51" t="s">
        <v>387</v>
      </c>
      <c r="F159" s="13"/>
      <c r="G159" s="13"/>
      <c r="H159" s="13"/>
      <c r="I159" s="56">
        <v>49</v>
      </c>
      <c r="J159" s="56"/>
      <c r="K159" s="20"/>
    </row>
    <row r="160" s="4" customFormat="1" ht="16" customHeight="1" spans="1:11">
      <c r="A160" s="50"/>
      <c r="B160" s="10"/>
      <c r="C160" s="10"/>
      <c r="D160" s="10"/>
      <c r="E160" s="51" t="s">
        <v>388</v>
      </c>
      <c r="F160" s="13" t="s">
        <v>389</v>
      </c>
      <c r="G160" s="13" t="s">
        <v>390</v>
      </c>
      <c r="H160" s="13">
        <v>110</v>
      </c>
      <c r="I160" s="56">
        <v>49</v>
      </c>
      <c r="J160" s="56"/>
      <c r="K160" s="20"/>
    </row>
    <row r="161" s="4" customFormat="1" ht="16" customHeight="1" spans="1:11">
      <c r="A161" s="50"/>
      <c r="B161" s="10"/>
      <c r="C161" s="10"/>
      <c r="D161" s="10"/>
      <c r="E161" s="57" t="s">
        <v>391</v>
      </c>
      <c r="F161" s="13"/>
      <c r="G161" s="13"/>
      <c r="H161" s="13"/>
      <c r="I161" s="56">
        <v>50</v>
      </c>
      <c r="J161" s="56"/>
      <c r="K161" s="20"/>
    </row>
    <row r="162" s="4" customFormat="1" spans="1:11">
      <c r="A162" s="50"/>
      <c r="B162" s="10"/>
      <c r="C162" s="58" t="s">
        <v>392</v>
      </c>
      <c r="D162" s="58" t="s">
        <v>14</v>
      </c>
      <c r="E162" s="51" t="s">
        <v>393</v>
      </c>
      <c r="F162" s="13" t="s">
        <v>394</v>
      </c>
      <c r="G162" s="13" t="s">
        <v>395</v>
      </c>
      <c r="H162" s="13">
        <v>126</v>
      </c>
      <c r="I162" s="56">
        <v>48</v>
      </c>
      <c r="J162" s="64">
        <v>285</v>
      </c>
      <c r="K162" s="20"/>
    </row>
    <row r="163" s="4" customFormat="1" spans="1:11">
      <c r="A163" s="50"/>
      <c r="B163" s="10"/>
      <c r="C163" s="44"/>
      <c r="D163" s="44"/>
      <c r="E163" s="51" t="s">
        <v>396</v>
      </c>
      <c r="F163" s="13"/>
      <c r="G163" s="13"/>
      <c r="H163" s="13"/>
      <c r="I163" s="56">
        <v>48</v>
      </c>
      <c r="J163" s="65"/>
      <c r="K163" s="20"/>
    </row>
    <row r="164" s="4" customFormat="1" spans="1:11">
      <c r="A164" s="50"/>
      <c r="B164" s="10"/>
      <c r="C164" s="44"/>
      <c r="D164" s="44"/>
      <c r="E164" s="51" t="s">
        <v>397</v>
      </c>
      <c r="F164" s="13" t="s">
        <v>398</v>
      </c>
      <c r="G164" s="13" t="s">
        <v>399</v>
      </c>
      <c r="H164" s="13">
        <v>126</v>
      </c>
      <c r="I164" s="56">
        <v>48</v>
      </c>
      <c r="J164" s="65"/>
      <c r="K164" s="20"/>
    </row>
    <row r="165" s="4" customFormat="1" spans="1:11">
      <c r="A165" s="50"/>
      <c r="B165" s="10"/>
      <c r="C165" s="44"/>
      <c r="D165" s="44"/>
      <c r="E165" s="51" t="s">
        <v>400</v>
      </c>
      <c r="F165" s="13"/>
      <c r="G165" s="13"/>
      <c r="H165" s="13"/>
      <c r="I165" s="56">
        <v>50</v>
      </c>
      <c r="J165" s="65"/>
      <c r="K165" s="20"/>
    </row>
    <row r="166" s="4" customFormat="1" spans="1:11">
      <c r="A166" s="50"/>
      <c r="B166" s="10"/>
      <c r="C166" s="44"/>
      <c r="D166" s="44"/>
      <c r="E166" s="51" t="s">
        <v>401</v>
      </c>
      <c r="F166" s="13" t="s">
        <v>402</v>
      </c>
      <c r="G166" s="13" t="s">
        <v>403</v>
      </c>
      <c r="H166" s="13">
        <v>126</v>
      </c>
      <c r="I166" s="56">
        <v>46</v>
      </c>
      <c r="J166" s="65"/>
      <c r="K166" s="20"/>
    </row>
    <row r="167" s="4" customFormat="1" spans="1:11">
      <c r="A167" s="50"/>
      <c r="B167" s="10"/>
      <c r="C167" s="47"/>
      <c r="D167" s="47"/>
      <c r="E167" s="51" t="s">
        <v>404</v>
      </c>
      <c r="F167" s="13"/>
      <c r="G167" s="13"/>
      <c r="H167" s="13"/>
      <c r="I167" s="56">
        <v>45</v>
      </c>
      <c r="J167" s="66"/>
      <c r="K167" s="20"/>
    </row>
    <row r="168" s="4" customFormat="1" spans="1:11">
      <c r="A168" s="50"/>
      <c r="B168" s="10"/>
      <c r="C168" s="58" t="s">
        <v>405</v>
      </c>
      <c r="D168" s="58" t="s">
        <v>14</v>
      </c>
      <c r="E168" s="51" t="s">
        <v>406</v>
      </c>
      <c r="F168" s="13" t="s">
        <v>407</v>
      </c>
      <c r="G168" s="13" t="s">
        <v>408</v>
      </c>
      <c r="H168" s="13">
        <v>126</v>
      </c>
      <c r="I168" s="56">
        <v>48</v>
      </c>
      <c r="J168" s="64">
        <v>290</v>
      </c>
      <c r="K168" s="20"/>
    </row>
    <row r="169" s="4" customFormat="1" spans="1:11">
      <c r="A169" s="50"/>
      <c r="B169" s="10"/>
      <c r="C169" s="44"/>
      <c r="D169" s="44"/>
      <c r="E169" s="51" t="s">
        <v>409</v>
      </c>
      <c r="F169" s="13"/>
      <c r="G169" s="13"/>
      <c r="H169" s="13"/>
      <c r="I169" s="56">
        <v>46</v>
      </c>
      <c r="J169" s="65"/>
      <c r="K169" s="20"/>
    </row>
    <row r="170" s="4" customFormat="1" spans="1:11">
      <c r="A170" s="50"/>
      <c r="B170" s="10"/>
      <c r="C170" s="44"/>
      <c r="D170" s="44"/>
      <c r="E170" s="51" t="s">
        <v>410</v>
      </c>
      <c r="F170" s="13" t="s">
        <v>411</v>
      </c>
      <c r="G170" s="13" t="s">
        <v>412</v>
      </c>
      <c r="H170" s="13">
        <v>126</v>
      </c>
      <c r="I170" s="56">
        <v>50</v>
      </c>
      <c r="J170" s="65"/>
      <c r="K170" s="20"/>
    </row>
    <row r="171" s="4" customFormat="1" spans="1:11">
      <c r="A171" s="50"/>
      <c r="B171" s="10"/>
      <c r="C171" s="44"/>
      <c r="D171" s="44"/>
      <c r="E171" s="51" t="s">
        <v>413</v>
      </c>
      <c r="F171" s="13"/>
      <c r="G171" s="13"/>
      <c r="H171" s="13"/>
      <c r="I171" s="56">
        <v>52</v>
      </c>
      <c r="J171" s="65"/>
      <c r="K171" s="20"/>
    </row>
    <row r="172" s="4" customFormat="1" spans="1:11">
      <c r="A172" s="50"/>
      <c r="B172" s="10"/>
      <c r="C172" s="44"/>
      <c r="D172" s="44"/>
      <c r="E172" s="51" t="s">
        <v>414</v>
      </c>
      <c r="F172" s="13" t="s">
        <v>415</v>
      </c>
      <c r="G172" s="13" t="s">
        <v>416</v>
      </c>
      <c r="H172" s="13">
        <v>126</v>
      </c>
      <c r="I172" s="56">
        <v>49</v>
      </c>
      <c r="J172" s="65"/>
      <c r="K172" s="20"/>
    </row>
    <row r="173" s="4" customFormat="1" ht="14.1" customHeight="1" spans="1:11">
      <c r="A173" s="59"/>
      <c r="B173" s="60"/>
      <c r="C173" s="61"/>
      <c r="D173" s="61"/>
      <c r="E173" s="62" t="s">
        <v>417</v>
      </c>
      <c r="F173" s="13"/>
      <c r="G173" s="13"/>
      <c r="H173" s="13"/>
      <c r="I173" s="67">
        <v>45</v>
      </c>
      <c r="J173" s="68"/>
      <c r="K173" s="69"/>
    </row>
    <row r="174" spans="1:11">
      <c r="A174" s="63"/>
      <c r="B174" s="63"/>
      <c r="J174" s="63"/>
      <c r="K174" s="63"/>
    </row>
  </sheetData>
  <sheetProtection formatCells="0" formatColumns="0" formatRows="0" insertRows="0" insertColumns="0" insertHyperlinks="0" deleteColumns="0" deleteRows="0" sort="0" autoFilter="0" pivotTables="0"/>
  <protectedRanges>
    <protectedRange sqref="A1:I173" name="区域1"/>
  </protectedRanges>
  <autoFilter xmlns:etc="http://www.wps.cn/officeDocument/2017/etCustomData" ref="A1:K384" etc:filterBottomFollowUsedRange="0">
    <extLst/>
  </autoFilter>
  <mergeCells count="266">
    <mergeCell ref="A1:K1"/>
    <mergeCell ref="A3:A12"/>
    <mergeCell ref="A13:A29"/>
    <mergeCell ref="A30:A56"/>
    <mergeCell ref="A57:A69"/>
    <mergeCell ref="A70:A97"/>
    <mergeCell ref="A98:A107"/>
    <mergeCell ref="A108:A123"/>
    <mergeCell ref="A124:A173"/>
    <mergeCell ref="B3:B12"/>
    <mergeCell ref="B13:B29"/>
    <mergeCell ref="B30:B56"/>
    <mergeCell ref="B57:B69"/>
    <mergeCell ref="B70:B97"/>
    <mergeCell ref="B98:B107"/>
    <mergeCell ref="B108:B123"/>
    <mergeCell ref="B124:B173"/>
    <mergeCell ref="C3:C6"/>
    <mergeCell ref="C7:C8"/>
    <mergeCell ref="C9:C11"/>
    <mergeCell ref="C13:C14"/>
    <mergeCell ref="C15:C16"/>
    <mergeCell ref="C17:C20"/>
    <mergeCell ref="C21:C25"/>
    <mergeCell ref="C26:C27"/>
    <mergeCell ref="C28:C29"/>
    <mergeCell ref="C30:C32"/>
    <mergeCell ref="C33:C34"/>
    <mergeCell ref="C35:C38"/>
    <mergeCell ref="C39:C41"/>
    <mergeCell ref="C42:C43"/>
    <mergeCell ref="C44:C47"/>
    <mergeCell ref="C48:C51"/>
    <mergeCell ref="C52:C56"/>
    <mergeCell ref="C57:C62"/>
    <mergeCell ref="C63:C66"/>
    <mergeCell ref="C68:C69"/>
    <mergeCell ref="C70:C72"/>
    <mergeCell ref="C73:C77"/>
    <mergeCell ref="C78:C82"/>
    <mergeCell ref="C83:C85"/>
    <mergeCell ref="C86:C88"/>
    <mergeCell ref="C89:C92"/>
    <mergeCell ref="C93:C97"/>
    <mergeCell ref="C100:C103"/>
    <mergeCell ref="C104:C107"/>
    <mergeCell ref="C108:C111"/>
    <mergeCell ref="C112:C115"/>
    <mergeCell ref="C116:C119"/>
    <mergeCell ref="C120:C123"/>
    <mergeCell ref="C124:C127"/>
    <mergeCell ref="C128:C131"/>
    <mergeCell ref="C132:C135"/>
    <mergeCell ref="C136:C140"/>
    <mergeCell ref="C141:C144"/>
    <mergeCell ref="C145:C149"/>
    <mergeCell ref="C150:C153"/>
    <mergeCell ref="C154:C157"/>
    <mergeCell ref="C158:C161"/>
    <mergeCell ref="C162:C167"/>
    <mergeCell ref="C168:C173"/>
    <mergeCell ref="D3:D6"/>
    <mergeCell ref="D7:D8"/>
    <mergeCell ref="D9:D11"/>
    <mergeCell ref="D13:D14"/>
    <mergeCell ref="D15:D16"/>
    <mergeCell ref="D21:D25"/>
    <mergeCell ref="D26:D27"/>
    <mergeCell ref="D28:D29"/>
    <mergeCell ref="D30:D32"/>
    <mergeCell ref="D33:D34"/>
    <mergeCell ref="D35:D38"/>
    <mergeCell ref="D39:D41"/>
    <mergeCell ref="D42:D43"/>
    <mergeCell ref="D44:D47"/>
    <mergeCell ref="D48:D51"/>
    <mergeCell ref="D52:D56"/>
    <mergeCell ref="D57:D62"/>
    <mergeCell ref="D63:D66"/>
    <mergeCell ref="D68:D69"/>
    <mergeCell ref="D70:D72"/>
    <mergeCell ref="D73:D77"/>
    <mergeCell ref="D78:D82"/>
    <mergeCell ref="D83:D85"/>
    <mergeCell ref="D86:D88"/>
    <mergeCell ref="D89:D92"/>
    <mergeCell ref="D93:D97"/>
    <mergeCell ref="D100:D103"/>
    <mergeCell ref="D104:D107"/>
    <mergeCell ref="D108:D111"/>
    <mergeCell ref="D112:D115"/>
    <mergeCell ref="D116:D119"/>
    <mergeCell ref="D120:D123"/>
    <mergeCell ref="D124:D127"/>
    <mergeCell ref="D128:D131"/>
    <mergeCell ref="D132:D135"/>
    <mergeCell ref="D136:D140"/>
    <mergeCell ref="D141:D144"/>
    <mergeCell ref="D145:D149"/>
    <mergeCell ref="D150:D153"/>
    <mergeCell ref="D154:D157"/>
    <mergeCell ref="D158:D161"/>
    <mergeCell ref="D162:D167"/>
    <mergeCell ref="D168:D173"/>
    <mergeCell ref="F3:F4"/>
    <mergeCell ref="F5:F6"/>
    <mergeCell ref="F7:F8"/>
    <mergeCell ref="F9:F10"/>
    <mergeCell ref="F21:F22"/>
    <mergeCell ref="F23:F25"/>
    <mergeCell ref="F26:F27"/>
    <mergeCell ref="F30:F32"/>
    <mergeCell ref="F33:F34"/>
    <mergeCell ref="F35:F38"/>
    <mergeCell ref="F39:F40"/>
    <mergeCell ref="F46:F47"/>
    <mergeCell ref="F52:F53"/>
    <mergeCell ref="F54:F56"/>
    <mergeCell ref="F57:F60"/>
    <mergeCell ref="F68:F69"/>
    <mergeCell ref="F73:F74"/>
    <mergeCell ref="F75:F76"/>
    <mergeCell ref="F79:F80"/>
    <mergeCell ref="F93:F95"/>
    <mergeCell ref="F96:F97"/>
    <mergeCell ref="F104:F105"/>
    <mergeCell ref="F106:F107"/>
    <mergeCell ref="F117:F118"/>
    <mergeCell ref="F120:F121"/>
    <mergeCell ref="F122:F123"/>
    <mergeCell ref="F124:F125"/>
    <mergeCell ref="F126:F127"/>
    <mergeCell ref="F141:F142"/>
    <mergeCell ref="F143:F144"/>
    <mergeCell ref="F158:F159"/>
    <mergeCell ref="F160:F161"/>
    <mergeCell ref="F162:F163"/>
    <mergeCell ref="F164:F165"/>
    <mergeCell ref="F166:F167"/>
    <mergeCell ref="F168:F169"/>
    <mergeCell ref="F170:F171"/>
    <mergeCell ref="F172:F173"/>
    <mergeCell ref="G3:G4"/>
    <mergeCell ref="G5:G6"/>
    <mergeCell ref="G7:G8"/>
    <mergeCell ref="G9:G10"/>
    <mergeCell ref="G21:G22"/>
    <mergeCell ref="G23:G25"/>
    <mergeCell ref="G26:G27"/>
    <mergeCell ref="G30:G32"/>
    <mergeCell ref="G33:G34"/>
    <mergeCell ref="G35:G38"/>
    <mergeCell ref="G39:G40"/>
    <mergeCell ref="G46:G47"/>
    <mergeCell ref="G52:G53"/>
    <mergeCell ref="G54:G56"/>
    <mergeCell ref="G57:G60"/>
    <mergeCell ref="G68:G69"/>
    <mergeCell ref="G73:G74"/>
    <mergeCell ref="G75:G76"/>
    <mergeCell ref="G79:G80"/>
    <mergeCell ref="G93:G95"/>
    <mergeCell ref="G96:G97"/>
    <mergeCell ref="G117:G118"/>
    <mergeCell ref="G120:G121"/>
    <mergeCell ref="G122:G123"/>
    <mergeCell ref="G124:G125"/>
    <mergeCell ref="G126:G127"/>
    <mergeCell ref="G141:G142"/>
    <mergeCell ref="G143:G144"/>
    <mergeCell ref="G158:G159"/>
    <mergeCell ref="G160:G161"/>
    <mergeCell ref="G162:G163"/>
    <mergeCell ref="G164:G165"/>
    <mergeCell ref="G166:G167"/>
    <mergeCell ref="G168:G169"/>
    <mergeCell ref="G170:G171"/>
    <mergeCell ref="G172:G173"/>
    <mergeCell ref="H3:H4"/>
    <mergeCell ref="H5:H6"/>
    <mergeCell ref="H7:H8"/>
    <mergeCell ref="H9:H10"/>
    <mergeCell ref="H21:H22"/>
    <mergeCell ref="H23:H25"/>
    <mergeCell ref="H26:H27"/>
    <mergeCell ref="H30:H32"/>
    <mergeCell ref="H33:H34"/>
    <mergeCell ref="H35:H38"/>
    <mergeCell ref="H39:H40"/>
    <mergeCell ref="H46:H47"/>
    <mergeCell ref="H52:H53"/>
    <mergeCell ref="H54:H56"/>
    <mergeCell ref="H57:H60"/>
    <mergeCell ref="H68:H69"/>
    <mergeCell ref="H73:H74"/>
    <mergeCell ref="H75:H76"/>
    <mergeCell ref="H79:H80"/>
    <mergeCell ref="H93:H95"/>
    <mergeCell ref="H96:H97"/>
    <mergeCell ref="H117:H118"/>
    <mergeCell ref="H120:H121"/>
    <mergeCell ref="H122:H123"/>
    <mergeCell ref="H124:H125"/>
    <mergeCell ref="H126:H127"/>
    <mergeCell ref="H141:H142"/>
    <mergeCell ref="H143:H144"/>
    <mergeCell ref="H158:H159"/>
    <mergeCell ref="H160:H161"/>
    <mergeCell ref="H162:H163"/>
    <mergeCell ref="H164:H165"/>
    <mergeCell ref="H166:H167"/>
    <mergeCell ref="H168:H169"/>
    <mergeCell ref="H170:H171"/>
    <mergeCell ref="H172:H173"/>
    <mergeCell ref="J3:J4"/>
    <mergeCell ref="J5:J6"/>
    <mergeCell ref="J7:J8"/>
    <mergeCell ref="J9:J11"/>
    <mergeCell ref="J13:J14"/>
    <mergeCell ref="J15:J16"/>
    <mergeCell ref="J18:J20"/>
    <mergeCell ref="J21:J25"/>
    <mergeCell ref="J26:J27"/>
    <mergeCell ref="J28:J29"/>
    <mergeCell ref="J30:J32"/>
    <mergeCell ref="J33:J34"/>
    <mergeCell ref="J35:J38"/>
    <mergeCell ref="J39:J41"/>
    <mergeCell ref="J42:J43"/>
    <mergeCell ref="J44:J47"/>
    <mergeCell ref="J48:J51"/>
    <mergeCell ref="J52:J56"/>
    <mergeCell ref="J57:J62"/>
    <mergeCell ref="J63:J66"/>
    <mergeCell ref="J68:J69"/>
    <mergeCell ref="J70:J72"/>
    <mergeCell ref="J73:J77"/>
    <mergeCell ref="J78:J82"/>
    <mergeCell ref="J83:J85"/>
    <mergeCell ref="J86:J88"/>
    <mergeCell ref="J89:J92"/>
    <mergeCell ref="J93:J97"/>
    <mergeCell ref="J100:J103"/>
    <mergeCell ref="J104:J107"/>
    <mergeCell ref="J108:J111"/>
    <mergeCell ref="J116:J118"/>
    <mergeCell ref="J120:J123"/>
    <mergeCell ref="J124:J127"/>
    <mergeCell ref="J128:J131"/>
    <mergeCell ref="J132:J135"/>
    <mergeCell ref="J136:J140"/>
    <mergeCell ref="J141:J144"/>
    <mergeCell ref="J145:J149"/>
    <mergeCell ref="J150:J153"/>
    <mergeCell ref="J154:J157"/>
    <mergeCell ref="J158:J161"/>
    <mergeCell ref="J162:J167"/>
    <mergeCell ref="J168:J173"/>
    <mergeCell ref="K3:K12"/>
    <mergeCell ref="K13:K29"/>
    <mergeCell ref="K30:K56"/>
    <mergeCell ref="K57:K69"/>
    <mergeCell ref="K70:K97"/>
    <mergeCell ref="K98:K107"/>
    <mergeCell ref="K108:K123"/>
    <mergeCell ref="K124:K173"/>
  </mergeCells>
  <printOptions gridLines="1"/>
  <pageMargins left="0.25" right="0.25" top="0.391666666666667" bottom="0" header="0.118055555555556" footer="0.118055555555556"/>
  <pageSetup paperSize="9" scale="6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A1" sqref="A1"/>
    </sheetView>
  </sheetViews>
  <sheetFormatPr defaultColWidth="9" defaultRowHeight="14.4"/>
  <cols>
    <col min="1" max="5" width="11" customWidth="1"/>
    <col min="6" max="6" width="7" customWidth="1"/>
    <col min="7" max="9" width="6" customWidth="1"/>
    <col min="10" max="11" width="8" customWidth="1"/>
    <col min="12" max="12" width="7" customWidth="1"/>
  </cols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>
      <c r="A5" s="1"/>
      <c r="B5" s="1"/>
      <c r="C5" s="1"/>
      <c r="D5" s="1"/>
      <c r="E5" s="2" t="s">
        <v>418</v>
      </c>
      <c r="F5" s="2" t="s">
        <v>419</v>
      </c>
      <c r="G5" s="2"/>
      <c r="H5" s="2"/>
      <c r="I5" s="2"/>
      <c r="J5" s="2" t="s">
        <v>420</v>
      </c>
      <c r="K5" s="2" t="s">
        <v>421</v>
      </c>
      <c r="L5" s="2" t="s">
        <v>422</v>
      </c>
    </row>
    <row r="6" ht="15.75" customHeight="1" spans="1:12">
      <c r="A6" s="1"/>
      <c r="B6" s="1"/>
      <c r="C6" s="1"/>
      <c r="D6" s="1"/>
      <c r="E6" s="2"/>
      <c r="F6" s="2" t="s">
        <v>423</v>
      </c>
      <c r="G6" s="2" t="s">
        <v>424</v>
      </c>
      <c r="H6" s="2" t="s">
        <v>425</v>
      </c>
      <c r="I6" s="2" t="s">
        <v>426</v>
      </c>
      <c r="J6" s="2"/>
      <c r="K6" s="2"/>
      <c r="L6" s="2"/>
    </row>
    <row r="7" ht="20.25" customHeight="1" spans="1:12">
      <c r="A7" s="1"/>
      <c r="B7" s="1"/>
      <c r="C7" s="1"/>
      <c r="D7" s="1"/>
      <c r="E7" s="3" t="s">
        <v>427</v>
      </c>
      <c r="F7" s="2">
        <v>327</v>
      </c>
      <c r="G7" s="2">
        <v>258</v>
      </c>
      <c r="H7" s="2">
        <v>218</v>
      </c>
      <c r="I7" s="2">
        <v>803</v>
      </c>
      <c r="J7" s="2" t="s">
        <v>428</v>
      </c>
      <c r="K7" s="2" t="s">
        <v>429</v>
      </c>
      <c r="L7" s="2" t="s">
        <v>430</v>
      </c>
    </row>
    <row r="8" ht="20.25" customHeight="1" spans="1:12">
      <c r="A8" s="1"/>
      <c r="B8" s="1"/>
      <c r="C8" s="1"/>
      <c r="D8" s="1"/>
      <c r="E8" s="3" t="s">
        <v>431</v>
      </c>
      <c r="F8" s="2">
        <v>147</v>
      </c>
      <c r="G8" s="2">
        <v>278</v>
      </c>
      <c r="H8" s="2">
        <v>244</v>
      </c>
      <c r="I8" s="2">
        <v>669</v>
      </c>
      <c r="J8" s="2" t="s">
        <v>432</v>
      </c>
      <c r="K8" s="2" t="s">
        <v>433</v>
      </c>
      <c r="L8" s="2" t="s">
        <v>434</v>
      </c>
    </row>
    <row r="9" ht="20.25" customHeight="1" spans="1:12">
      <c r="A9" s="1"/>
      <c r="B9" s="1"/>
      <c r="C9" s="1"/>
      <c r="D9" s="1"/>
      <c r="E9" s="3" t="s">
        <v>435</v>
      </c>
      <c r="F9" s="2">
        <v>184</v>
      </c>
      <c r="G9" s="2">
        <v>178</v>
      </c>
      <c r="H9" s="2">
        <v>241</v>
      </c>
      <c r="I9" s="2">
        <v>603</v>
      </c>
      <c r="J9" s="2" t="s">
        <v>429</v>
      </c>
      <c r="K9" s="2" t="s">
        <v>429</v>
      </c>
      <c r="L9" s="2"/>
    </row>
    <row r="10" ht="20.25" customHeight="1" spans="1:12">
      <c r="A10" s="1"/>
      <c r="B10" s="1"/>
      <c r="C10" s="1"/>
      <c r="D10" s="1"/>
      <c r="E10" s="3" t="s">
        <v>436</v>
      </c>
      <c r="F10" s="2">
        <v>279</v>
      </c>
      <c r="G10" s="2">
        <v>219</v>
      </c>
      <c r="H10" s="2">
        <v>289</v>
      </c>
      <c r="I10" s="2">
        <v>787</v>
      </c>
      <c r="J10" s="2" t="s">
        <v>429</v>
      </c>
      <c r="K10" s="2" t="s">
        <v>429</v>
      </c>
      <c r="L10" s="2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</sheetData>
  <sheetProtection formatCells="0" formatColumns="0" formatRows="0" insertRows="0" insertColumns="0" insertHyperlinks="0" deleteColumns="0" deleteRows="0" sort="0" autoFilter="0" pivotTables="0"/>
  <mergeCells count="5">
    <mergeCell ref="F5:I5"/>
    <mergeCell ref="E5:E6"/>
    <mergeCell ref="J5:J6"/>
    <mergeCell ref="K5:K6"/>
    <mergeCell ref="L5:L6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30" zoomScaleNormal="30"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  <rangeList sheetStid="2" master="" otherUserPermission="visible"/>
  <rangeList sheetStid="3" master="" otherUserPermission="visible"/>
  <rangeList sheetStid="4" master="" otherUserPermission="visible"/>
</allowEditUser>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上报 (2)</vt:lpstr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WPS_1731310031</cp:lastModifiedBy>
  <dcterms:created xsi:type="dcterms:W3CDTF">2022-04-06T08:28:00Z</dcterms:created>
  <dcterms:modified xsi:type="dcterms:W3CDTF">2025-08-27T01:36:06Z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2052-12.1.0.21915</vt:lpwstr>
  </property>
  <property fmtid="{D5CDD505-2E9C-101B-9397-08002B2CF9AE}" pid="4" name="ICV">
    <vt:lpwstr>267F293040EC45BFB9629D7E26B08896_13</vt:lpwstr>
  </property>
</Properties>
</file>